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МЕЖ ВУЗ 2021\ГГТУ ВУЗ\"/>
    </mc:Choice>
  </mc:AlternateContent>
  <bookViews>
    <workbookView xWindow="0" yWindow="0" windowWidth="2040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57" i="1" l="1"/>
  <c r="G56" i="1"/>
  <c r="G55" i="1"/>
  <c r="G52" i="1"/>
  <c r="G51" i="1"/>
  <c r="G50" i="1"/>
  <c r="G49" i="1"/>
  <c r="G48" i="1"/>
  <c r="G47" i="1"/>
  <c r="G46" i="1"/>
  <c r="G44" i="1"/>
  <c r="B32" i="1" l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G38" i="1" l="1"/>
  <c r="G45" i="1"/>
</calcChain>
</file>

<file path=xl/sharedStrings.xml><?xml version="1.0" encoding="utf-8"?>
<sst xmlns="http://schemas.openxmlformats.org/spreadsheetml/2006/main" count="154" uniqueCount="91">
  <si>
    <t>ЧЕМПИОНАТ</t>
  </si>
  <si>
    <t xml:space="preserve">Сроки проведения </t>
  </si>
  <si>
    <t>Место проведения</t>
  </si>
  <si>
    <t>НАИМЕНОВАНИЕ КОМПЕТЕНЦИИ</t>
  </si>
  <si>
    <t>ИНФОРМАЦИОННЫЕ КАБЕЛЬНЫЕ СЕТИ (INFORMATION NETWORK CABLING)</t>
  </si>
  <si>
    <t>Главный эксперт</t>
  </si>
  <si>
    <t>Заместитель Главного эксперта</t>
  </si>
  <si>
    <t>Эксперт по CIS</t>
  </si>
  <si>
    <t>Количество экспертов (в том числе с главным и заместителем)</t>
  </si>
  <si>
    <t>Количество конкурсантов (команд)</t>
  </si>
  <si>
    <t>Количество рабочих мест</t>
  </si>
  <si>
    <t>Версия</t>
  </si>
  <si>
    <t>РАБОЧАЯ ПЛОЩАДКА КОНКУРСАНТОВ</t>
  </si>
  <si>
    <t>ИТ ОБОРУДОВАНИЕ (НА 1-О РАБОЧЕЕ МЕСТО \ 1-У КОМАНДУ)</t>
  </si>
  <si>
    <t>№</t>
  </si>
  <si>
    <t>Наименование</t>
  </si>
  <si>
    <t xml:space="preserve"> Тех. описание или ссылка на сайт с тех. описанием позиции</t>
  </si>
  <si>
    <t>Ед. измерения</t>
  </si>
  <si>
    <t>Кол-во</t>
  </si>
  <si>
    <t>Комментарий</t>
  </si>
  <si>
    <t>шт</t>
  </si>
  <si>
    <t>ОБОРУДОВАНИЕ И ИНСТРУМЕНТЫ (НА 1-О РАБОЧЕЕ МЕСТО \ 1-У КОМАНДУ)</t>
  </si>
  <si>
    <t>Рабочий стенд (рабочая станция)</t>
  </si>
  <si>
    <t xml:space="preserve">Рабочий стенд должен содержать: разборный каркас Г-образной формы с двумя каркас-стенами и каркасом системы индустриальных технических фальшполов.
Оборудован:
- настенным телекоммуникационным шкафом 19” высотой не менее 12U;
- стойкой телекоммуникационной 19" открытого типа высотой не менее 33U;
- проволочным лотком 100х200.
Требования к габаритным размерам:
- высота не менее 1350мм и не более 1800мм;
- длина не менее 2000мм и не более 2200мм.
</t>
  </si>
  <si>
    <t>PH12-8D1-P</t>
  </si>
  <si>
    <t>Кабельный органайзер металлический, 1U</t>
  </si>
  <si>
    <t>1U, 5 колец 60x40мм</t>
  </si>
  <si>
    <t>РАСХОДНЫЕ МАТЕРИАЛЫ (НА 1-О РАБОЧЕЕ МЕСТО \ 1-У КОМАНДУ)</t>
  </si>
  <si>
    <t>Бак для мусора с крышкой, 70 л</t>
  </si>
  <si>
    <t>характеристики на усмотрение организатора</t>
  </si>
  <si>
    <t>Контейнер, 70 л с крышкой</t>
  </si>
  <si>
    <t>м</t>
  </si>
  <si>
    <t>Гильза термоусаживаемая (КДЗС) 40 мм</t>
  </si>
  <si>
    <t>48 волокон (4 х 12), 4 кН</t>
  </si>
  <si>
    <t>24 волокна, 7 кН</t>
  </si>
  <si>
    <t>упак</t>
  </si>
  <si>
    <t>Набор винтов-гаек для крепления на 19` профиль (шайба + гайка + винт)</t>
  </si>
  <si>
    <t>комплект</t>
  </si>
  <si>
    <t>Пропанол (2-пропанол)</t>
  </si>
  <si>
    <t>л</t>
  </si>
  <si>
    <t>Жидкость для удаления гидрофобного заполнителя</t>
  </si>
  <si>
    <t>размер XXL</t>
  </si>
  <si>
    <t>Мешки для мусора</t>
  </si>
  <si>
    <t>240 литров, черные (65 мкм, 10 штук в рулоне, 85x130 см)</t>
  </si>
  <si>
    <t>МЕБЕЛЬ И ФУРНИТУРА (НА 1-О РАБОЧЕЕ МЕСТО \ 1-У КОМАНДУ)</t>
  </si>
  <si>
    <t>Гильза термоусаживаемая (КДЗС) 60 мм</t>
  </si>
  <si>
    <t>Перчатки нитриловые JetaPRO XXL 100 шт/уп или аналог</t>
  </si>
  <si>
    <t>Складной столярный верстак Энкор 14217 или аналог</t>
  </si>
  <si>
    <t>CPU уровня Intel Core i5 и выше, не менее 4GB RAM, не менее 500 ГБ HDD, IEEE 802.11 b/g/n/ac, Ethernet 100/1000BASE-TX, выход HDMI, Windows 8 и выше, пакет MS Office 2013 (или совместимый), + оптическая мышь USB</t>
  </si>
  <si>
    <t>Блок розеток ITK корпус ПВХ 8 розеток с выключателем 1U вилка шнур 2м или аналог</t>
  </si>
  <si>
    <t>Кабель ОВ Инкаб ДОТс П 48 У, или аналог</t>
  </si>
  <si>
    <t>Кабель ОВ Инкаб ТОС-П-24 У, или аналог</t>
  </si>
  <si>
    <t xml:space="preserve"> (НА 5 РАБОЧИХ МЕСТ)</t>
  </si>
  <si>
    <t xml:space="preserve">Стул </t>
  </si>
  <si>
    <t xml:space="preserve">Стол </t>
  </si>
  <si>
    <t>Технический эксперт</t>
  </si>
  <si>
    <t>24 порта, 1U, для экранированных модулей, с задним кабельным организатором (без модулей)</t>
  </si>
  <si>
    <t>Модульная патч-панель 19"</t>
  </si>
  <si>
    <t>Муфта оптическая (с кассетой )</t>
  </si>
  <si>
    <t>Кросс оптический стоечный 19" КОС-2U-48 SС/UPC ЭМ (с кассетой, адаптерами, пигтейлами, КДЗС) или аналог</t>
  </si>
  <si>
    <t>Кросс оптический 19" КОС-1 1-24 SC/UРС (с кассетой, адаптерами, пигтейлами, КДЗС) или аналог</t>
  </si>
  <si>
    <t>Мнимиум 24 порта SC/UPC</t>
  </si>
  <si>
    <t>Мнимиум 48 портов SC/UPC</t>
  </si>
  <si>
    <t>Минимум 24 сварных соединения</t>
  </si>
  <si>
    <t>1 м</t>
  </si>
  <si>
    <t>Патч-корд оптический SС/APC-SC/APC ЭМ</t>
  </si>
  <si>
    <t>Патч-ксрд оптический SС/UPC-SC/UPC ЭМ</t>
  </si>
  <si>
    <t>60 мм</t>
  </si>
  <si>
    <t>40 мм</t>
  </si>
  <si>
    <t>М6</t>
  </si>
  <si>
    <t>4 пары 0,51мм (24 AWG), одножильный, серый (305 м)</t>
  </si>
  <si>
    <t>UTP-4P-Cat.5e-SOLID-GY Кабель витая пара UTP (U/UTP), категория 5e</t>
  </si>
  <si>
    <t>KJ-RJ45-Cat.5e-180-Toolless Вставка Keystone Jack RJ-45(8P8C),  или аналог</t>
  </si>
  <si>
    <t>категория 5e, заделка 180 градусов</t>
  </si>
  <si>
    <t>3,6х300 мм (упаковка, 100 шт), цвет: черный</t>
  </si>
  <si>
    <t>2,5х80 мм (упаковка, 100 шт), цвет: черный</t>
  </si>
  <si>
    <t>Хомут нейлоновый 3,6х300 мм</t>
  </si>
  <si>
    <t>Хомут нейлоновый 2,5х80 мм</t>
  </si>
  <si>
    <t>Салфетки безворсовые Kimtech (упаковка 280 шт) или аналог</t>
  </si>
  <si>
    <t>Безворсовые, для протирки оптических волокон</t>
  </si>
  <si>
    <t>http://enkor.ru/catalog/product/10776</t>
  </si>
  <si>
    <t>ПРОГРАММНОЕ ОБЕСПЕЧЕНИЕ (НА 1-О РАБОЧЕЕ МЕСТО \ 1-У КОМАНДУ)</t>
  </si>
  <si>
    <t>Приложение для создания графических схем и диаграмм</t>
  </si>
  <si>
    <t>Microsoft Visio Professional или аналог</t>
  </si>
  <si>
    <t>Моноблок</t>
  </si>
  <si>
    <t>19-21 мая</t>
  </si>
  <si>
    <t>ГГТУ Московская область</t>
  </si>
  <si>
    <t>Чистов А.А.</t>
  </si>
  <si>
    <t>Суворов Д.И.</t>
  </si>
  <si>
    <t>Логинов Р.О.</t>
  </si>
  <si>
    <t>Плотников Д.Е.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</si>
</sst>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</font>
    <font>
      <sz val="10"/>
      <color rgb="FF000000"/>
      <name val="Times New Roman"/>
    </font>
    <font>
      <b/>
      <sz val="10"/>
      <color rgb="FF000000"/>
      <name val="Times New Roman"/>
    </font>
    <font>
      <b/>
      <sz val="12"/>
      <color rgb="FF00B050"/>
      <name val="Times New Roman"/>
    </font>
    <font>
      <sz val="11"/>
      <name val="Calibri"/>
    </font>
    <font>
      <b/>
      <sz val="12"/>
      <name val="Times New Roman"/>
    </font>
    <font>
      <b/>
      <sz val="12"/>
      <color rgb="FF000000"/>
      <name val="Times New Roman"/>
    </font>
    <font>
      <sz val="10"/>
      <name val="Times New Roman"/>
    </font>
    <font>
      <b/>
      <sz val="10"/>
      <name val="Times New Roman"/>
    </font>
    <font>
      <b/>
      <sz val="16"/>
      <color rgb="FFFF0000"/>
      <name val="Times New Roman"/>
    </font>
    <font>
      <b/>
      <sz val="10"/>
      <color rgb="FFFFFF00"/>
      <name val="Times New Roman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Calibri"/>
    </font>
    <font>
      <b/>
      <sz val="10"/>
      <color rgb="FFFFFF00"/>
      <name val="Times New Roman"/>
      <family val="1"/>
      <charset val="204"/>
    </font>
    <font>
      <sz val="8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C2D69B"/>
        <bgColor rgb="FFC2D69B"/>
      </patternFill>
    </fill>
    <fill>
      <patternFill patternType="solid">
        <fgColor rgb="FF92D050"/>
        <bgColor rgb="FF9CC2E5"/>
      </patternFill>
    </fill>
    <fill>
      <patternFill patternType="solid">
        <fgColor rgb="FF92D050"/>
        <bgColor rgb="FFFFFF00"/>
      </patternFill>
    </fill>
    <fill>
      <patternFill patternType="solid">
        <fgColor rgb="FF92D050"/>
        <bgColor rgb="FFCCCCFF"/>
      </patternFill>
    </fill>
    <fill>
      <patternFill patternType="solid">
        <fgColor rgb="FF92D050"/>
        <bgColor rgb="FFC2D69B"/>
      </patternFill>
    </fill>
    <fill>
      <patternFill patternType="solid">
        <fgColor rgb="FF92D050"/>
        <bgColor rgb="FF00B050"/>
      </patternFill>
    </fill>
    <fill>
      <patternFill patternType="solid">
        <fgColor theme="1" tint="0.499984740745262"/>
        <bgColor rgb="FF7F7F7F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62">
    <xf numFmtId="0" fontId="0" fillId="0" borderId="0" xfId="0" applyFont="1" applyAlignment="1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/>
    </xf>
    <xf numFmtId="0" fontId="7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/>
    </xf>
    <xf numFmtId="0" fontId="0" fillId="0" borderId="0" xfId="0" applyFont="1" applyAlignment="1"/>
    <xf numFmtId="0" fontId="11" fillId="0" borderId="1" xfId="1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3" fillId="0" borderId="1" xfId="1" applyFill="1" applyBorder="1" applyAlignment="1">
      <alignment horizontal="left" vertical="center"/>
    </xf>
    <xf numFmtId="0" fontId="4" fillId="0" borderId="4" xfId="0" applyFont="1" applyBorder="1"/>
    <xf numFmtId="0" fontId="4" fillId="0" borderId="3" xfId="0" applyFont="1" applyBorder="1"/>
    <xf numFmtId="0" fontId="10" fillId="3" borderId="2" xfId="0" applyFont="1" applyFill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/>
    </xf>
    <xf numFmtId="0" fontId="10" fillId="10" borderId="2" xfId="0" applyFont="1" applyFill="1" applyBorder="1" applyAlignment="1">
      <alignment horizontal="center" vertical="top" wrapText="1"/>
    </xf>
    <xf numFmtId="0" fontId="4" fillId="11" borderId="3" xfId="0" applyFont="1" applyFill="1" applyBorder="1"/>
    <xf numFmtId="0" fontId="4" fillId="11" borderId="4" xfId="0" applyFont="1" applyFill="1" applyBorder="1"/>
    <xf numFmtId="0" fontId="14" fillId="3" borderId="2" xfId="0" applyFont="1" applyFill="1" applyBorder="1" applyAlignment="1">
      <alignment horizontal="center" vertical="top" wrapText="1"/>
    </xf>
    <xf numFmtId="0" fontId="15" fillId="0" borderId="3" xfId="0" applyFont="1" applyBorder="1"/>
    <xf numFmtId="0" fontId="3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top" wrapText="1"/>
    </xf>
    <xf numFmtId="0" fontId="4" fillId="0" borderId="6" xfId="0" applyFont="1" applyBorder="1"/>
    <xf numFmtId="0" fontId="4" fillId="0" borderId="7" xfId="0" applyFont="1" applyBorder="1"/>
    <xf numFmtId="0" fontId="17" fillId="0" borderId="2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kor.ru/catalog/product/10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4"/>
  <sheetViews>
    <sheetView tabSelected="1" zoomScale="85" zoomScaleNormal="85" workbookViewId="0">
      <selection activeCell="D9" sqref="D9:H9"/>
    </sheetView>
  </sheetViews>
  <sheetFormatPr defaultColWidth="14.42578125" defaultRowHeight="15" x14ac:dyDescent="0.25"/>
  <cols>
    <col min="1" max="1" width="3.5703125" customWidth="1"/>
    <col min="2" max="2" width="4.42578125" customWidth="1"/>
    <col min="3" max="3" width="52.42578125" customWidth="1"/>
    <col min="4" max="4" width="47" customWidth="1"/>
    <col min="5" max="5" width="10.28515625" customWidth="1"/>
    <col min="6" max="6" width="6.5703125" customWidth="1"/>
    <col min="7" max="7" width="9.42578125" customWidth="1"/>
    <col min="8" max="8" width="23.5703125" customWidth="1"/>
    <col min="9" max="9" width="3.42578125" customWidth="1"/>
    <col min="10" max="23" width="9.140625" customWidth="1"/>
  </cols>
  <sheetData>
    <row r="1" spans="1:23" ht="16.5" thickTop="1" thickBot="1" x14ac:dyDescent="0.3">
      <c r="A1" s="1"/>
      <c r="B1" s="1"/>
      <c r="C1" s="1"/>
      <c r="D1" s="2"/>
      <c r="E1" s="3"/>
      <c r="F1" s="3"/>
      <c r="G1" s="4"/>
      <c r="H1" s="1"/>
      <c r="I1" s="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ht="17.25" thickTop="1" thickBot="1" x14ac:dyDescent="0.3">
      <c r="A2" s="1"/>
      <c r="B2" s="54" t="s">
        <v>0</v>
      </c>
      <c r="C2" s="46"/>
      <c r="D2" s="54"/>
      <c r="E2" s="45"/>
      <c r="F2" s="45"/>
      <c r="G2" s="45"/>
      <c r="H2" s="46"/>
      <c r="I2" s="1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ht="16.5" thickTop="1" thickBot="1" x14ac:dyDescent="0.3">
      <c r="A3" s="1"/>
      <c r="B3" s="55" t="s">
        <v>1</v>
      </c>
      <c r="C3" s="46"/>
      <c r="D3" s="55" t="s">
        <v>85</v>
      </c>
      <c r="E3" s="45"/>
      <c r="F3" s="45"/>
      <c r="G3" s="45"/>
      <c r="H3" s="46"/>
      <c r="I3" s="1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3" ht="16.5" thickTop="1" thickBot="1" x14ac:dyDescent="0.3">
      <c r="A4" s="1"/>
      <c r="B4" s="55" t="s">
        <v>2</v>
      </c>
      <c r="C4" s="46"/>
      <c r="D4" s="55" t="s">
        <v>86</v>
      </c>
      <c r="E4" s="45"/>
      <c r="F4" s="45"/>
      <c r="G4" s="45"/>
      <c r="H4" s="46"/>
      <c r="I4" s="1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3" ht="16.5" thickTop="1" thickBot="1" x14ac:dyDescent="0.3">
      <c r="A5" s="1"/>
      <c r="B5" s="55" t="s">
        <v>3</v>
      </c>
      <c r="C5" s="46"/>
      <c r="D5" s="56" t="s">
        <v>4</v>
      </c>
      <c r="E5" s="45"/>
      <c r="F5" s="45"/>
      <c r="G5" s="45"/>
      <c r="H5" s="46"/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</row>
    <row r="6" spans="1:23" ht="16.5" thickTop="1" thickBot="1" x14ac:dyDescent="0.3">
      <c r="A6" s="1"/>
      <c r="B6" s="57" t="s">
        <v>5</v>
      </c>
      <c r="C6" s="46"/>
      <c r="D6" s="55" t="s">
        <v>87</v>
      </c>
      <c r="E6" s="45"/>
      <c r="F6" s="45"/>
      <c r="G6" s="45"/>
      <c r="H6" s="46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3" ht="16.5" thickTop="1" thickBot="1" x14ac:dyDescent="0.3">
      <c r="A7" s="1"/>
      <c r="B7" s="57" t="s">
        <v>6</v>
      </c>
      <c r="C7" s="46"/>
      <c r="D7" s="55" t="s">
        <v>88</v>
      </c>
      <c r="E7" s="45"/>
      <c r="F7" s="45"/>
      <c r="G7" s="45"/>
      <c r="H7" s="46"/>
      <c r="I7" s="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3" ht="16.5" thickTop="1" thickBot="1" x14ac:dyDescent="0.3">
      <c r="A8" s="1"/>
      <c r="B8" s="61" t="s">
        <v>55</v>
      </c>
      <c r="C8" s="46"/>
      <c r="D8" s="58" t="s">
        <v>89</v>
      </c>
      <c r="E8" s="59"/>
      <c r="F8" s="59"/>
      <c r="G8" s="59"/>
      <c r="H8" s="60"/>
      <c r="I8" s="1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1:23" ht="16.5" thickTop="1" thickBot="1" x14ac:dyDescent="0.3">
      <c r="A9" s="1"/>
      <c r="B9" s="57" t="s">
        <v>7</v>
      </c>
      <c r="C9" s="46"/>
      <c r="D9" s="55" t="s">
        <v>90</v>
      </c>
      <c r="E9" s="45"/>
      <c r="F9" s="45"/>
      <c r="G9" s="45"/>
      <c r="H9" s="46"/>
      <c r="I9" s="1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23" ht="27.75" customHeight="1" thickTop="1" thickBot="1" x14ac:dyDescent="0.3">
      <c r="A10" s="1"/>
      <c r="B10" s="57" t="s">
        <v>8</v>
      </c>
      <c r="C10" s="46"/>
      <c r="D10" s="55">
        <v>5</v>
      </c>
      <c r="E10" s="45"/>
      <c r="F10" s="45"/>
      <c r="G10" s="45"/>
      <c r="H10" s="46"/>
      <c r="I10" s="1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6.5" thickTop="1" thickBot="1" x14ac:dyDescent="0.3">
      <c r="A11" s="1"/>
      <c r="B11" s="55" t="s">
        <v>9</v>
      </c>
      <c r="C11" s="46"/>
      <c r="D11" s="55">
        <v>5</v>
      </c>
      <c r="E11" s="45"/>
      <c r="F11" s="45"/>
      <c r="G11" s="45"/>
      <c r="H11" s="46"/>
      <c r="I11" s="1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6.5" thickTop="1" thickBot="1" x14ac:dyDescent="0.3">
      <c r="A12" s="1"/>
      <c r="B12" s="55" t="s">
        <v>10</v>
      </c>
      <c r="C12" s="46"/>
      <c r="D12" s="55">
        <v>5</v>
      </c>
      <c r="E12" s="45"/>
      <c r="F12" s="45"/>
      <c r="G12" s="45"/>
      <c r="H12" s="46"/>
      <c r="I12" s="1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7.25" thickTop="1" thickBot="1" x14ac:dyDescent="0.3">
      <c r="A13" s="1"/>
      <c r="B13" s="55" t="s">
        <v>11</v>
      </c>
      <c r="C13" s="46"/>
      <c r="D13" s="55"/>
      <c r="E13" s="45"/>
      <c r="F13" s="45"/>
      <c r="G13" s="45"/>
      <c r="H13" s="46"/>
      <c r="I13" s="1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6.5" thickTop="1" thickBot="1" x14ac:dyDescent="0.3">
      <c r="A14" s="1"/>
      <c r="B14" s="6"/>
      <c r="C14" s="7"/>
      <c r="D14" s="8"/>
      <c r="E14" s="9"/>
      <c r="F14" s="9"/>
      <c r="G14" s="10"/>
      <c r="H14" s="1"/>
      <c r="I14" s="1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6.5" thickTop="1" thickBot="1" x14ac:dyDescent="0.3">
      <c r="A15" s="1"/>
      <c r="B15" s="11"/>
      <c r="C15" s="12"/>
      <c r="D15" s="13"/>
      <c r="E15" s="14"/>
      <c r="F15" s="14"/>
      <c r="G15" s="15"/>
      <c r="H15" s="16"/>
      <c r="I15" s="1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6.5" thickTop="1" thickBot="1" x14ac:dyDescent="0.3">
      <c r="A16" s="1"/>
      <c r="B16" s="11"/>
      <c r="C16" s="12"/>
      <c r="D16" s="13"/>
      <c r="E16" s="14"/>
      <c r="F16" s="14"/>
      <c r="G16" s="15"/>
      <c r="H16" s="16"/>
      <c r="I16" s="1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21.75" thickTop="1" thickBot="1" x14ac:dyDescent="0.3">
      <c r="A17" s="1"/>
      <c r="B17" s="48" t="s">
        <v>12</v>
      </c>
      <c r="C17" s="45"/>
      <c r="D17" s="45"/>
      <c r="E17" s="45"/>
      <c r="F17" s="45"/>
      <c r="G17" s="45"/>
      <c r="H17" s="46"/>
      <c r="I17" s="1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6.5" thickTop="1" thickBot="1" x14ac:dyDescent="0.3">
      <c r="A18" s="1"/>
      <c r="B18" s="47" t="s">
        <v>13</v>
      </c>
      <c r="C18" s="45"/>
      <c r="D18" s="45"/>
      <c r="E18" s="45"/>
      <c r="F18" s="46"/>
      <c r="G18" s="52" t="s">
        <v>52</v>
      </c>
      <c r="H18" s="46"/>
      <c r="I18" s="1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27" thickTop="1" thickBot="1" x14ac:dyDescent="0.3">
      <c r="A19" s="1"/>
      <c r="B19" s="17" t="s">
        <v>14</v>
      </c>
      <c r="C19" s="17" t="s">
        <v>15</v>
      </c>
      <c r="D19" s="17" t="s">
        <v>16</v>
      </c>
      <c r="E19" s="17" t="s">
        <v>17</v>
      </c>
      <c r="F19" s="17" t="s">
        <v>18</v>
      </c>
      <c r="G19" s="27" t="s">
        <v>18</v>
      </c>
      <c r="H19" s="27" t="s">
        <v>19</v>
      </c>
      <c r="I19" s="1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65.25" thickTop="1" thickBot="1" x14ac:dyDescent="0.3">
      <c r="A20" s="1"/>
      <c r="B20" s="33">
        <v>1</v>
      </c>
      <c r="C20" s="32" t="s">
        <v>84</v>
      </c>
      <c r="D20" s="31" t="s">
        <v>48</v>
      </c>
      <c r="E20" s="33" t="s">
        <v>20</v>
      </c>
      <c r="F20" s="33">
        <v>1</v>
      </c>
      <c r="G20" s="37">
        <v>5</v>
      </c>
      <c r="H20" s="38"/>
      <c r="I20" s="1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s="40" customFormat="1" ht="16.5" thickTop="1" thickBot="1" x14ac:dyDescent="0.3">
      <c r="A21" s="1"/>
      <c r="B21" s="47" t="s">
        <v>81</v>
      </c>
      <c r="C21" s="45"/>
      <c r="D21" s="45"/>
      <c r="E21" s="45"/>
      <c r="F21" s="46"/>
      <c r="G21" s="52" t="s">
        <v>52</v>
      </c>
      <c r="H21" s="46"/>
      <c r="I21" s="1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s="40" customFormat="1" ht="27" thickTop="1" thickBot="1" x14ac:dyDescent="0.3">
      <c r="A22" s="1"/>
      <c r="B22" s="17" t="s">
        <v>14</v>
      </c>
      <c r="C22" s="17" t="s">
        <v>15</v>
      </c>
      <c r="D22" s="17" t="s">
        <v>16</v>
      </c>
      <c r="E22" s="17" t="s">
        <v>17</v>
      </c>
      <c r="F22" s="17" t="s">
        <v>18</v>
      </c>
      <c r="G22" s="27" t="s">
        <v>18</v>
      </c>
      <c r="H22" s="27" t="s">
        <v>19</v>
      </c>
      <c r="I22" s="1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s="40" customFormat="1" ht="16.5" thickTop="1" thickBot="1" x14ac:dyDescent="0.3">
      <c r="A23" s="1"/>
      <c r="B23" s="33">
        <v>1</v>
      </c>
      <c r="C23" s="32" t="s">
        <v>82</v>
      </c>
      <c r="D23" s="31" t="s">
        <v>83</v>
      </c>
      <c r="E23" s="33" t="s">
        <v>20</v>
      </c>
      <c r="F23" s="33">
        <v>1</v>
      </c>
      <c r="G23" s="37">
        <v>5</v>
      </c>
      <c r="H23" s="38"/>
      <c r="I23" s="1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6.5" thickTop="1" thickBot="1" x14ac:dyDescent="0.3">
      <c r="A24" s="1"/>
      <c r="B24" s="47" t="s">
        <v>21</v>
      </c>
      <c r="C24" s="45"/>
      <c r="D24" s="45"/>
      <c r="E24" s="45"/>
      <c r="F24" s="46"/>
      <c r="G24" s="52" t="s">
        <v>52</v>
      </c>
      <c r="H24" s="46"/>
      <c r="I24" s="1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27" thickTop="1" thickBot="1" x14ac:dyDescent="0.3">
      <c r="A25" s="1"/>
      <c r="B25" s="17" t="s">
        <v>14</v>
      </c>
      <c r="C25" s="17" t="s">
        <v>15</v>
      </c>
      <c r="D25" s="17" t="s">
        <v>16</v>
      </c>
      <c r="E25" s="17" t="s">
        <v>17</v>
      </c>
      <c r="F25" s="17" t="s">
        <v>18</v>
      </c>
      <c r="G25" s="27" t="s">
        <v>18</v>
      </c>
      <c r="H25" s="27" t="s">
        <v>19</v>
      </c>
      <c r="I25" s="1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67.25" thickTop="1" thickBot="1" x14ac:dyDescent="0.3">
      <c r="A26" s="19"/>
      <c r="B26" s="25">
        <v>1</v>
      </c>
      <c r="C26" s="26" t="s">
        <v>22</v>
      </c>
      <c r="D26" s="34" t="s">
        <v>23</v>
      </c>
      <c r="E26" s="25" t="s">
        <v>20</v>
      </c>
      <c r="F26" s="25">
        <v>1</v>
      </c>
      <c r="G26" s="27">
        <v>2</v>
      </c>
      <c r="H26" s="24"/>
      <c r="I26" s="1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27" thickTop="1" thickBot="1" x14ac:dyDescent="0.3">
      <c r="A27" s="19"/>
      <c r="B27" s="25">
        <v>2</v>
      </c>
      <c r="C27" s="35" t="s">
        <v>49</v>
      </c>
      <c r="D27" s="34" t="s">
        <v>24</v>
      </c>
      <c r="E27" s="25" t="s">
        <v>20</v>
      </c>
      <c r="F27" s="25">
        <v>1</v>
      </c>
      <c r="G27" s="27">
        <v>2</v>
      </c>
      <c r="H27" s="23"/>
      <c r="I27" s="1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6.5" thickTop="1" thickBot="1" x14ac:dyDescent="0.3">
      <c r="A28" s="19"/>
      <c r="B28" s="25">
        <v>3</v>
      </c>
      <c r="C28" s="34" t="s">
        <v>25</v>
      </c>
      <c r="D28" s="34" t="s">
        <v>26</v>
      </c>
      <c r="E28" s="25" t="s">
        <v>20</v>
      </c>
      <c r="F28" s="25">
        <v>7</v>
      </c>
      <c r="G28" s="27">
        <v>10</v>
      </c>
      <c r="H28" s="24"/>
      <c r="I28" s="1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6.5" thickTop="1" thickBot="1" x14ac:dyDescent="0.3">
      <c r="A29" s="1"/>
      <c r="B29" s="49" t="s">
        <v>27</v>
      </c>
      <c r="C29" s="51"/>
      <c r="D29" s="51"/>
      <c r="E29" s="51"/>
      <c r="F29" s="50"/>
      <c r="G29" s="49"/>
      <c r="H29" s="50"/>
      <c r="I29" s="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27" thickTop="1" thickBot="1" x14ac:dyDescent="0.3">
      <c r="A30" s="1"/>
      <c r="B30" s="27" t="s">
        <v>14</v>
      </c>
      <c r="C30" s="27" t="s">
        <v>15</v>
      </c>
      <c r="D30" s="27" t="s">
        <v>16</v>
      </c>
      <c r="E30" s="27" t="s">
        <v>17</v>
      </c>
      <c r="F30" s="27" t="s">
        <v>18</v>
      </c>
      <c r="G30" s="27" t="s">
        <v>18</v>
      </c>
      <c r="H30" s="28" t="s">
        <v>19</v>
      </c>
      <c r="I30" s="1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6.5" thickTop="1" thickBot="1" x14ac:dyDescent="0.3">
      <c r="A31" s="1"/>
      <c r="B31" s="25">
        <v>1</v>
      </c>
      <c r="C31" s="26" t="s">
        <v>28</v>
      </c>
      <c r="D31" s="30" t="s">
        <v>29</v>
      </c>
      <c r="E31" s="25" t="s">
        <v>20</v>
      </c>
      <c r="F31" s="25">
        <v>1</v>
      </c>
      <c r="G31" s="27">
        <v>2</v>
      </c>
      <c r="H31" s="24"/>
      <c r="I31" s="1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6.5" thickTop="1" thickBot="1" x14ac:dyDescent="0.3">
      <c r="A32" s="1"/>
      <c r="B32" s="25">
        <f>B31+1</f>
        <v>2</v>
      </c>
      <c r="C32" s="26" t="s">
        <v>30</v>
      </c>
      <c r="D32" s="30" t="s">
        <v>29</v>
      </c>
      <c r="E32" s="25" t="s">
        <v>20</v>
      </c>
      <c r="F32" s="25">
        <v>1</v>
      </c>
      <c r="G32" s="27">
        <v>2</v>
      </c>
      <c r="H32" s="24"/>
      <c r="I32" s="1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27" thickTop="1" thickBot="1" x14ac:dyDescent="0.3">
      <c r="A33" s="1"/>
      <c r="B33" s="25">
        <f t="shared" ref="B33:B52" si="0">B32+1</f>
        <v>3</v>
      </c>
      <c r="C33" s="42" t="s">
        <v>57</v>
      </c>
      <c r="D33" s="41" t="s">
        <v>56</v>
      </c>
      <c r="E33" s="25" t="s">
        <v>20</v>
      </c>
      <c r="F33" s="25">
        <v>4</v>
      </c>
      <c r="G33" s="27">
        <v>8</v>
      </c>
      <c r="H33" s="23"/>
      <c r="I33" s="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27" thickTop="1" thickBot="1" x14ac:dyDescent="0.3">
      <c r="A34" s="1"/>
      <c r="B34" s="25">
        <f t="shared" si="0"/>
        <v>4</v>
      </c>
      <c r="C34" s="42" t="s">
        <v>60</v>
      </c>
      <c r="D34" s="42" t="s">
        <v>61</v>
      </c>
      <c r="E34" s="25" t="s">
        <v>20</v>
      </c>
      <c r="F34" s="25">
        <v>1</v>
      </c>
      <c r="G34" s="27">
        <v>2</v>
      </c>
      <c r="H34" s="23"/>
      <c r="I34" s="1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27" thickTop="1" thickBot="1" x14ac:dyDescent="0.3">
      <c r="A35" s="1"/>
      <c r="B35" s="25">
        <f t="shared" si="0"/>
        <v>5</v>
      </c>
      <c r="C35" s="31" t="s">
        <v>59</v>
      </c>
      <c r="D35" s="42" t="s">
        <v>62</v>
      </c>
      <c r="E35" s="25" t="s">
        <v>20</v>
      </c>
      <c r="F35" s="25">
        <v>1</v>
      </c>
      <c r="G35" s="27">
        <v>2</v>
      </c>
      <c r="H35" s="23"/>
      <c r="I35" s="1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6.5" thickTop="1" thickBot="1" x14ac:dyDescent="0.3">
      <c r="A36" s="1"/>
      <c r="B36" s="25">
        <f t="shared" si="0"/>
        <v>6</v>
      </c>
      <c r="C36" s="31" t="s">
        <v>58</v>
      </c>
      <c r="D36" s="43" t="s">
        <v>63</v>
      </c>
      <c r="E36" s="25" t="s">
        <v>20</v>
      </c>
      <c r="F36" s="25">
        <v>1</v>
      </c>
      <c r="G36" s="27">
        <v>2</v>
      </c>
      <c r="H36" s="23"/>
      <c r="I36" s="1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6.5" thickTop="1" thickBot="1" x14ac:dyDescent="0.3">
      <c r="A37" s="1"/>
      <c r="B37" s="25">
        <f t="shared" si="0"/>
        <v>7</v>
      </c>
      <c r="C37" s="32" t="s">
        <v>65</v>
      </c>
      <c r="D37" s="42" t="s">
        <v>64</v>
      </c>
      <c r="E37" s="25" t="s">
        <v>20</v>
      </c>
      <c r="F37" s="25">
        <v>1</v>
      </c>
      <c r="G37" s="27">
        <v>2</v>
      </c>
      <c r="H37" s="23"/>
      <c r="I37" s="1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6.5" thickTop="1" thickBot="1" x14ac:dyDescent="0.3">
      <c r="A38" s="1"/>
      <c r="B38" s="25">
        <f t="shared" si="0"/>
        <v>8</v>
      </c>
      <c r="C38" s="32" t="s">
        <v>66</v>
      </c>
      <c r="D38" s="42" t="s">
        <v>64</v>
      </c>
      <c r="E38" s="25" t="s">
        <v>20</v>
      </c>
      <c r="F38" s="25">
        <v>3</v>
      </c>
      <c r="G38" s="27">
        <f t="shared" ref="G38:G45" si="1">F38*5</f>
        <v>15</v>
      </c>
      <c r="H38" s="23"/>
      <c r="I38" s="1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6.5" thickTop="1" thickBot="1" x14ac:dyDescent="0.3">
      <c r="A39" s="1"/>
      <c r="B39" s="25">
        <f t="shared" si="0"/>
        <v>9</v>
      </c>
      <c r="C39" s="26" t="s">
        <v>45</v>
      </c>
      <c r="D39" s="42" t="s">
        <v>67</v>
      </c>
      <c r="E39" s="25" t="s">
        <v>20</v>
      </c>
      <c r="F39" s="25">
        <v>100</v>
      </c>
      <c r="G39" s="27">
        <v>200</v>
      </c>
      <c r="H39" s="23"/>
      <c r="I39" s="1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6.5" thickTop="1" thickBot="1" x14ac:dyDescent="0.3">
      <c r="A40" s="1"/>
      <c r="B40" s="25">
        <f t="shared" si="0"/>
        <v>10</v>
      </c>
      <c r="C40" s="26" t="s">
        <v>32</v>
      </c>
      <c r="D40" s="42" t="s">
        <v>68</v>
      </c>
      <c r="E40" s="25" t="s">
        <v>20</v>
      </c>
      <c r="F40" s="25">
        <v>100</v>
      </c>
      <c r="G40" s="27">
        <v>200</v>
      </c>
      <c r="H40" s="23"/>
      <c r="I40" s="1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6.5" thickTop="1" thickBot="1" x14ac:dyDescent="0.3">
      <c r="A41" s="1"/>
      <c r="B41" s="25">
        <f t="shared" si="0"/>
        <v>11</v>
      </c>
      <c r="C41" s="31" t="s">
        <v>50</v>
      </c>
      <c r="D41" s="26" t="s">
        <v>33</v>
      </c>
      <c r="E41" s="33" t="s">
        <v>31</v>
      </c>
      <c r="F41" s="25">
        <v>30</v>
      </c>
      <c r="G41" s="27">
        <v>60</v>
      </c>
      <c r="H41" s="23"/>
      <c r="I41" s="1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6.5" thickTop="1" thickBot="1" x14ac:dyDescent="0.3">
      <c r="A42" s="1"/>
      <c r="B42" s="25">
        <f t="shared" si="0"/>
        <v>12</v>
      </c>
      <c r="C42" s="31" t="s">
        <v>51</v>
      </c>
      <c r="D42" s="26" t="s">
        <v>34</v>
      </c>
      <c r="E42" s="33" t="s">
        <v>31</v>
      </c>
      <c r="F42" s="25">
        <v>30</v>
      </c>
      <c r="G42" s="27">
        <v>60</v>
      </c>
      <c r="H42" s="23"/>
      <c r="I42" s="1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27" thickTop="1" thickBot="1" x14ac:dyDescent="0.3">
      <c r="A43" s="1"/>
      <c r="B43" s="25">
        <f t="shared" si="0"/>
        <v>13</v>
      </c>
      <c r="C43" s="26" t="s">
        <v>36</v>
      </c>
      <c r="D43" s="42" t="s">
        <v>69</v>
      </c>
      <c r="E43" s="25" t="s">
        <v>37</v>
      </c>
      <c r="F43" s="25">
        <v>20</v>
      </c>
      <c r="G43" s="27">
        <v>40</v>
      </c>
      <c r="H43" s="23"/>
      <c r="I43" s="1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27" thickTop="1" thickBot="1" x14ac:dyDescent="0.3">
      <c r="A44" s="1"/>
      <c r="B44" s="25">
        <f t="shared" si="0"/>
        <v>14</v>
      </c>
      <c r="C44" s="42" t="s">
        <v>71</v>
      </c>
      <c r="D44" s="42" t="s">
        <v>70</v>
      </c>
      <c r="E44" s="33" t="s">
        <v>31</v>
      </c>
      <c r="F44" s="25">
        <v>50</v>
      </c>
      <c r="G44" s="27">
        <f>F44*2</f>
        <v>100</v>
      </c>
      <c r="H44" s="23"/>
      <c r="I44" s="1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27" thickTop="1" thickBot="1" x14ac:dyDescent="0.3">
      <c r="A45" s="1"/>
      <c r="B45" s="25">
        <f t="shared" si="0"/>
        <v>15</v>
      </c>
      <c r="C45" s="42" t="s">
        <v>72</v>
      </c>
      <c r="D45" s="42" t="s">
        <v>73</v>
      </c>
      <c r="E45" s="25" t="s">
        <v>20</v>
      </c>
      <c r="F45" s="25">
        <v>8</v>
      </c>
      <c r="G45" s="27">
        <f t="shared" si="1"/>
        <v>40</v>
      </c>
      <c r="H45" s="23"/>
      <c r="I45" s="1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6.5" thickTop="1" thickBot="1" x14ac:dyDescent="0.3">
      <c r="A46" s="1"/>
      <c r="B46" s="25">
        <f t="shared" si="0"/>
        <v>16</v>
      </c>
      <c r="C46" s="42" t="s">
        <v>76</v>
      </c>
      <c r="D46" s="42" t="s">
        <v>74</v>
      </c>
      <c r="E46" s="25" t="s">
        <v>35</v>
      </c>
      <c r="F46" s="25">
        <v>3</v>
      </c>
      <c r="G46" s="27">
        <f>F46*2</f>
        <v>6</v>
      </c>
      <c r="H46" s="23"/>
      <c r="I46" s="1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6.5" thickTop="1" thickBot="1" x14ac:dyDescent="0.3">
      <c r="A47" s="1"/>
      <c r="B47" s="25">
        <f t="shared" si="0"/>
        <v>17</v>
      </c>
      <c r="C47" s="42" t="s">
        <v>77</v>
      </c>
      <c r="D47" s="42" t="s">
        <v>75</v>
      </c>
      <c r="E47" s="25" t="s">
        <v>35</v>
      </c>
      <c r="F47" s="25">
        <v>3</v>
      </c>
      <c r="G47" s="27">
        <f>F47*2</f>
        <v>6</v>
      </c>
      <c r="H47" s="23"/>
      <c r="I47" s="1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6.5" thickTop="1" thickBot="1" x14ac:dyDescent="0.3">
      <c r="A48" s="1"/>
      <c r="B48" s="25">
        <f t="shared" si="0"/>
        <v>18</v>
      </c>
      <c r="C48" s="42" t="s">
        <v>78</v>
      </c>
      <c r="D48" s="42" t="s">
        <v>79</v>
      </c>
      <c r="E48" s="25" t="s">
        <v>35</v>
      </c>
      <c r="F48" s="25">
        <v>1</v>
      </c>
      <c r="G48" s="27">
        <f>F48*2</f>
        <v>2</v>
      </c>
      <c r="H48" s="23"/>
      <c r="I48" s="1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6.5" thickTop="1" thickBot="1" x14ac:dyDescent="0.3">
      <c r="A49" s="1"/>
      <c r="B49" s="25">
        <f t="shared" si="0"/>
        <v>19</v>
      </c>
      <c r="C49" s="26" t="s">
        <v>38</v>
      </c>
      <c r="D49" s="30" t="s">
        <v>29</v>
      </c>
      <c r="E49" s="25" t="s">
        <v>39</v>
      </c>
      <c r="F49" s="25">
        <v>0.2</v>
      </c>
      <c r="G49" s="27">
        <f>F49*2</f>
        <v>0.4</v>
      </c>
      <c r="H49" s="23"/>
      <c r="I49" s="1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6.5" thickTop="1" thickBot="1" x14ac:dyDescent="0.3">
      <c r="A50" s="1"/>
      <c r="B50" s="25">
        <f t="shared" si="0"/>
        <v>20</v>
      </c>
      <c r="C50" s="26" t="s">
        <v>40</v>
      </c>
      <c r="D50" s="30" t="s">
        <v>29</v>
      </c>
      <c r="E50" s="25" t="s">
        <v>39</v>
      </c>
      <c r="F50" s="25">
        <v>1</v>
      </c>
      <c r="G50" s="27">
        <f>F50*2</f>
        <v>2</v>
      </c>
      <c r="H50" s="23"/>
      <c r="I50" s="1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6.5" thickTop="1" thickBot="1" x14ac:dyDescent="0.3">
      <c r="A51" s="1"/>
      <c r="B51" s="25">
        <f t="shared" si="0"/>
        <v>21</v>
      </c>
      <c r="C51" s="26" t="s">
        <v>46</v>
      </c>
      <c r="D51" s="26" t="s">
        <v>41</v>
      </c>
      <c r="E51" s="25" t="s">
        <v>35</v>
      </c>
      <c r="F51" s="25">
        <v>1</v>
      </c>
      <c r="G51" s="27">
        <f>F51*2</f>
        <v>2</v>
      </c>
      <c r="H51" s="29"/>
      <c r="I51" s="1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27" thickTop="1" thickBot="1" x14ac:dyDescent="0.3">
      <c r="A52" s="1"/>
      <c r="B52" s="25">
        <f t="shared" si="0"/>
        <v>22</v>
      </c>
      <c r="C52" s="26" t="s">
        <v>42</v>
      </c>
      <c r="D52" s="26" t="s">
        <v>43</v>
      </c>
      <c r="E52" s="25" t="s">
        <v>35</v>
      </c>
      <c r="F52" s="25">
        <v>1</v>
      </c>
      <c r="G52" s="27">
        <f>F52*2</f>
        <v>2</v>
      </c>
      <c r="H52" s="29"/>
      <c r="I52" s="1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6.5" thickTop="1" thickBot="1" x14ac:dyDescent="0.3">
      <c r="A53" s="1"/>
      <c r="B53" s="47" t="s">
        <v>44</v>
      </c>
      <c r="C53" s="45"/>
      <c r="D53" s="45"/>
      <c r="E53" s="45"/>
      <c r="F53" s="46"/>
      <c r="G53" s="52" t="s">
        <v>52</v>
      </c>
      <c r="H53" s="53"/>
      <c r="I53" s="1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27" thickTop="1" thickBot="1" x14ac:dyDescent="0.3">
      <c r="A54" s="1"/>
      <c r="B54" s="17" t="s">
        <v>14</v>
      </c>
      <c r="C54" s="17" t="s">
        <v>15</v>
      </c>
      <c r="D54" s="17" t="s">
        <v>16</v>
      </c>
      <c r="E54" s="17" t="s">
        <v>17</v>
      </c>
      <c r="F54" s="17" t="s">
        <v>18</v>
      </c>
      <c r="G54" s="18" t="s">
        <v>18</v>
      </c>
      <c r="H54" s="18" t="s">
        <v>19</v>
      </c>
      <c r="I54" s="1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6.5" thickTop="1" thickBot="1" x14ac:dyDescent="0.3">
      <c r="A55" s="1"/>
      <c r="B55" s="25">
        <v>1</v>
      </c>
      <c r="C55" s="34" t="s">
        <v>54</v>
      </c>
      <c r="D55" s="39" t="s">
        <v>29</v>
      </c>
      <c r="E55" s="25" t="s">
        <v>20</v>
      </c>
      <c r="F55" s="25">
        <v>1</v>
      </c>
      <c r="G55" s="27" t="e">
        <f>#REF!*2</f>
        <v>#REF!</v>
      </c>
      <c r="H55" s="29"/>
      <c r="I55" s="1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6.5" thickTop="1" thickBot="1" x14ac:dyDescent="0.3">
      <c r="A56" s="1"/>
      <c r="B56" s="36">
        <v>2</v>
      </c>
      <c r="C56" s="42" t="s">
        <v>47</v>
      </c>
      <c r="D56" s="44" t="s">
        <v>80</v>
      </c>
      <c r="E56" s="25" t="s">
        <v>20</v>
      </c>
      <c r="F56" s="25">
        <v>1</v>
      </c>
      <c r="G56" s="27">
        <f>F56*2</f>
        <v>2</v>
      </c>
      <c r="H56" s="29"/>
      <c r="I56" s="1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6.5" thickTop="1" thickBot="1" x14ac:dyDescent="0.3">
      <c r="A57" s="1"/>
      <c r="B57" s="36">
        <v>3</v>
      </c>
      <c r="C57" s="26" t="s">
        <v>53</v>
      </c>
      <c r="D57" s="39" t="s">
        <v>29</v>
      </c>
      <c r="E57" s="25" t="s">
        <v>20</v>
      </c>
      <c r="F57" s="25">
        <v>1</v>
      </c>
      <c r="G57" s="27">
        <f>F57*2</f>
        <v>2</v>
      </c>
      <c r="H57" s="29"/>
      <c r="I57" s="1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.75" thickTop="1" x14ac:dyDescent="0.25">
      <c r="A58" s="5"/>
      <c r="B58" s="5"/>
      <c r="C58" s="5"/>
      <c r="D58" s="21"/>
      <c r="E58" s="22"/>
      <c r="F58" s="22"/>
      <c r="G58" s="20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x14ac:dyDescent="0.25">
      <c r="A59" s="5"/>
      <c r="B59" s="5"/>
      <c r="C59" s="5"/>
      <c r="D59" s="21"/>
      <c r="E59" s="22"/>
      <c r="F59" s="22"/>
      <c r="G59" s="20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x14ac:dyDescent="0.25">
      <c r="A60" s="5"/>
      <c r="B60" s="5"/>
      <c r="C60" s="5"/>
      <c r="D60" s="21"/>
      <c r="E60" s="22"/>
      <c r="F60" s="22"/>
      <c r="G60" s="20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x14ac:dyDescent="0.25">
      <c r="A61" s="5"/>
      <c r="B61" s="5"/>
      <c r="C61" s="5"/>
      <c r="D61" s="21"/>
      <c r="E61" s="22"/>
      <c r="F61" s="22"/>
      <c r="G61" s="20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x14ac:dyDescent="0.25">
      <c r="A62" s="5"/>
      <c r="B62" s="5"/>
      <c r="C62" s="5"/>
      <c r="D62" s="21"/>
      <c r="E62" s="22"/>
      <c r="F62" s="22"/>
      <c r="G62" s="20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x14ac:dyDescent="0.25">
      <c r="A63" s="5"/>
      <c r="B63" s="5"/>
      <c r="C63" s="5"/>
      <c r="D63" s="21"/>
      <c r="E63" s="22"/>
      <c r="F63" s="22"/>
      <c r="G63" s="20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x14ac:dyDescent="0.25">
      <c r="A64" s="5"/>
      <c r="B64" s="5"/>
      <c r="C64" s="5"/>
      <c r="D64" s="21"/>
      <c r="E64" s="22"/>
      <c r="F64" s="22"/>
      <c r="G64" s="20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x14ac:dyDescent="0.25">
      <c r="A65" s="5"/>
      <c r="B65" s="5"/>
      <c r="C65" s="5"/>
      <c r="D65" s="21"/>
      <c r="E65" s="22"/>
      <c r="F65" s="22"/>
      <c r="G65" s="20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x14ac:dyDescent="0.25">
      <c r="A66" s="5"/>
      <c r="B66" s="5"/>
      <c r="C66" s="5"/>
      <c r="D66" s="21"/>
      <c r="E66" s="22"/>
      <c r="F66" s="22"/>
      <c r="G66" s="20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x14ac:dyDescent="0.25">
      <c r="A67" s="5"/>
      <c r="B67" s="5"/>
      <c r="C67" s="5"/>
      <c r="D67" s="21"/>
      <c r="E67" s="22"/>
      <c r="F67" s="22"/>
      <c r="G67" s="20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x14ac:dyDescent="0.25">
      <c r="A68" s="5"/>
      <c r="B68" s="5"/>
      <c r="C68" s="5"/>
      <c r="D68" s="21"/>
      <c r="E68" s="22"/>
      <c r="F68" s="22"/>
      <c r="G68" s="20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x14ac:dyDescent="0.25">
      <c r="A69" s="5"/>
      <c r="B69" s="5"/>
      <c r="C69" s="5"/>
      <c r="D69" s="21"/>
      <c r="E69" s="22"/>
      <c r="F69" s="22"/>
      <c r="G69" s="20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x14ac:dyDescent="0.25">
      <c r="A70" s="5"/>
      <c r="B70" s="5"/>
      <c r="C70" s="5"/>
      <c r="D70" s="21"/>
      <c r="E70" s="22"/>
      <c r="F70" s="22"/>
      <c r="G70" s="20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x14ac:dyDescent="0.25">
      <c r="A71" s="5"/>
      <c r="B71" s="5"/>
      <c r="C71" s="5"/>
      <c r="D71" s="21"/>
      <c r="E71" s="22"/>
      <c r="F71" s="22"/>
      <c r="G71" s="20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x14ac:dyDescent="0.25">
      <c r="A72" s="5"/>
      <c r="B72" s="5"/>
      <c r="C72" s="5"/>
      <c r="D72" s="21"/>
      <c r="E72" s="22"/>
      <c r="F72" s="22"/>
      <c r="G72" s="20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x14ac:dyDescent="0.25">
      <c r="A73" s="5"/>
      <c r="B73" s="5"/>
      <c r="C73" s="5"/>
      <c r="D73" s="21"/>
      <c r="E73" s="22"/>
      <c r="F73" s="22"/>
      <c r="G73" s="20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x14ac:dyDescent="0.25">
      <c r="A74" s="5"/>
      <c r="B74" s="5"/>
      <c r="C74" s="5"/>
      <c r="D74" s="21"/>
      <c r="E74" s="22"/>
      <c r="F74" s="22"/>
      <c r="G74" s="20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x14ac:dyDescent="0.25">
      <c r="A75" s="5"/>
      <c r="B75" s="5"/>
      <c r="C75" s="5"/>
      <c r="D75" s="21"/>
      <c r="E75" s="22"/>
      <c r="F75" s="22"/>
      <c r="G75" s="20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x14ac:dyDescent="0.25">
      <c r="A76" s="5"/>
      <c r="B76" s="5"/>
      <c r="C76" s="5"/>
      <c r="D76" s="21"/>
      <c r="E76" s="22"/>
      <c r="F76" s="22"/>
      <c r="G76" s="20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x14ac:dyDescent="0.25">
      <c r="A77" s="5"/>
      <c r="B77" s="5"/>
      <c r="C77" s="5"/>
      <c r="D77" s="21"/>
      <c r="E77" s="22"/>
      <c r="F77" s="22"/>
      <c r="G77" s="20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x14ac:dyDescent="0.25">
      <c r="A78" s="5"/>
      <c r="B78" s="5"/>
      <c r="C78" s="5"/>
      <c r="D78" s="21"/>
      <c r="E78" s="22"/>
      <c r="F78" s="22"/>
      <c r="G78" s="20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x14ac:dyDescent="0.25">
      <c r="A79" s="5"/>
      <c r="B79" s="5"/>
      <c r="C79" s="5"/>
      <c r="D79" s="21"/>
      <c r="E79" s="22"/>
      <c r="F79" s="22"/>
      <c r="G79" s="20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x14ac:dyDescent="0.25">
      <c r="A80" s="5"/>
      <c r="B80" s="5"/>
      <c r="C80" s="5"/>
      <c r="D80" s="21"/>
      <c r="E80" s="22"/>
      <c r="F80" s="22"/>
      <c r="G80" s="20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x14ac:dyDescent="0.25">
      <c r="A81" s="5"/>
      <c r="B81" s="5"/>
      <c r="C81" s="5"/>
      <c r="D81" s="21"/>
      <c r="E81" s="22"/>
      <c r="F81" s="22"/>
      <c r="G81" s="20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x14ac:dyDescent="0.25">
      <c r="A82" s="5"/>
      <c r="B82" s="5"/>
      <c r="C82" s="5"/>
      <c r="D82" s="21"/>
      <c r="E82" s="22"/>
      <c r="F82" s="22"/>
      <c r="G82" s="20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x14ac:dyDescent="0.25">
      <c r="A83" s="5"/>
      <c r="B83" s="5"/>
      <c r="C83" s="5"/>
      <c r="D83" s="21"/>
      <c r="E83" s="22"/>
      <c r="F83" s="22"/>
      <c r="G83" s="20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x14ac:dyDescent="0.25">
      <c r="A84" s="5"/>
      <c r="B84" s="5"/>
      <c r="C84" s="5"/>
      <c r="D84" s="21"/>
      <c r="E84" s="22"/>
      <c r="F84" s="22"/>
      <c r="G84" s="20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x14ac:dyDescent="0.25">
      <c r="A85" s="5"/>
      <c r="B85" s="5"/>
      <c r="C85" s="5"/>
      <c r="D85" s="21"/>
      <c r="E85" s="22"/>
      <c r="F85" s="22"/>
      <c r="G85" s="20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x14ac:dyDescent="0.25">
      <c r="A86" s="5"/>
      <c r="B86" s="5"/>
      <c r="C86" s="5"/>
      <c r="D86" s="21"/>
      <c r="E86" s="22"/>
      <c r="F86" s="22"/>
      <c r="G86" s="20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x14ac:dyDescent="0.25">
      <c r="A87" s="5"/>
      <c r="B87" s="5"/>
      <c r="C87" s="5"/>
      <c r="D87" s="21"/>
      <c r="E87" s="22"/>
      <c r="F87" s="22"/>
      <c r="G87" s="20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x14ac:dyDescent="0.25">
      <c r="A88" s="5"/>
      <c r="B88" s="5"/>
      <c r="C88" s="5"/>
      <c r="D88" s="21"/>
      <c r="E88" s="22"/>
      <c r="F88" s="22"/>
      <c r="G88" s="20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x14ac:dyDescent="0.25">
      <c r="A89" s="5"/>
      <c r="B89" s="5"/>
      <c r="C89" s="5"/>
      <c r="D89" s="21"/>
      <c r="E89" s="22"/>
      <c r="F89" s="22"/>
      <c r="G89" s="20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x14ac:dyDescent="0.25">
      <c r="A90" s="5"/>
      <c r="B90" s="5"/>
      <c r="C90" s="5"/>
      <c r="D90" s="21"/>
      <c r="E90" s="22"/>
      <c r="F90" s="22"/>
      <c r="G90" s="20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x14ac:dyDescent="0.25">
      <c r="A91" s="5"/>
      <c r="B91" s="5"/>
      <c r="C91" s="5"/>
      <c r="D91" s="21"/>
      <c r="E91" s="22"/>
      <c r="F91" s="22"/>
      <c r="G91" s="20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x14ac:dyDescent="0.25">
      <c r="A92" s="5"/>
      <c r="B92" s="5"/>
      <c r="C92" s="5"/>
      <c r="D92" s="21"/>
      <c r="E92" s="22"/>
      <c r="F92" s="22"/>
      <c r="G92" s="20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x14ac:dyDescent="0.25">
      <c r="A93" s="5"/>
      <c r="B93" s="5"/>
      <c r="C93" s="5"/>
      <c r="D93" s="21"/>
      <c r="E93" s="22"/>
      <c r="F93" s="22"/>
      <c r="G93" s="20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x14ac:dyDescent="0.25">
      <c r="A94" s="5"/>
      <c r="B94" s="5"/>
      <c r="C94" s="5"/>
      <c r="D94" s="21"/>
      <c r="E94" s="22"/>
      <c r="F94" s="22"/>
      <c r="G94" s="20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x14ac:dyDescent="0.25">
      <c r="A95" s="5"/>
      <c r="B95" s="5"/>
      <c r="C95" s="5"/>
      <c r="D95" s="21"/>
      <c r="E95" s="22"/>
      <c r="F95" s="22"/>
      <c r="G95" s="20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x14ac:dyDescent="0.25">
      <c r="A96" s="5"/>
      <c r="B96" s="5"/>
      <c r="C96" s="5"/>
      <c r="D96" s="21"/>
      <c r="E96" s="22"/>
      <c r="F96" s="22"/>
      <c r="G96" s="20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x14ac:dyDescent="0.25">
      <c r="A97" s="5"/>
      <c r="B97" s="5"/>
      <c r="C97" s="5"/>
      <c r="D97" s="21"/>
      <c r="E97" s="22"/>
      <c r="F97" s="22"/>
      <c r="G97" s="20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x14ac:dyDescent="0.25">
      <c r="A98" s="5"/>
      <c r="B98" s="5"/>
      <c r="C98" s="5"/>
      <c r="D98" s="21"/>
      <c r="E98" s="22"/>
      <c r="F98" s="22"/>
      <c r="G98" s="20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x14ac:dyDescent="0.25">
      <c r="A99" s="5"/>
      <c r="B99" s="5"/>
      <c r="C99" s="5"/>
      <c r="D99" s="21"/>
      <c r="E99" s="22"/>
      <c r="F99" s="22"/>
      <c r="G99" s="20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x14ac:dyDescent="0.25">
      <c r="A100" s="5"/>
      <c r="B100" s="5"/>
      <c r="C100" s="5"/>
      <c r="D100" s="21"/>
      <c r="E100" s="22"/>
      <c r="F100" s="22"/>
      <c r="G100" s="20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x14ac:dyDescent="0.25">
      <c r="A101" s="5"/>
      <c r="B101" s="5"/>
      <c r="C101" s="5"/>
      <c r="D101" s="21"/>
      <c r="E101" s="22"/>
      <c r="F101" s="22"/>
      <c r="G101" s="20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x14ac:dyDescent="0.25">
      <c r="A102" s="5"/>
      <c r="B102" s="5"/>
      <c r="C102" s="5"/>
      <c r="D102" s="21"/>
      <c r="E102" s="22"/>
      <c r="F102" s="22"/>
      <c r="G102" s="20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x14ac:dyDescent="0.25">
      <c r="A103" s="5"/>
      <c r="B103" s="5"/>
      <c r="C103" s="5"/>
      <c r="D103" s="21"/>
      <c r="E103" s="22"/>
      <c r="F103" s="22"/>
      <c r="G103" s="20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x14ac:dyDescent="0.25">
      <c r="A104" s="5"/>
      <c r="B104" s="5"/>
      <c r="C104" s="5"/>
      <c r="D104" s="21"/>
      <c r="E104" s="22"/>
      <c r="F104" s="22"/>
      <c r="G104" s="20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x14ac:dyDescent="0.25">
      <c r="A105" s="5"/>
      <c r="B105" s="5"/>
      <c r="C105" s="5"/>
      <c r="D105" s="21"/>
      <c r="E105" s="22"/>
      <c r="F105" s="22"/>
      <c r="G105" s="20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x14ac:dyDescent="0.25">
      <c r="A106" s="5"/>
      <c r="B106" s="5"/>
      <c r="C106" s="5"/>
      <c r="D106" s="21"/>
      <c r="E106" s="22"/>
      <c r="F106" s="22"/>
      <c r="G106" s="20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x14ac:dyDescent="0.25">
      <c r="A107" s="5"/>
      <c r="B107" s="5"/>
      <c r="C107" s="5"/>
      <c r="D107" s="21"/>
      <c r="E107" s="22"/>
      <c r="F107" s="22"/>
      <c r="G107" s="20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x14ac:dyDescent="0.25">
      <c r="A108" s="5"/>
      <c r="B108" s="5"/>
      <c r="C108" s="5"/>
      <c r="D108" s="21"/>
      <c r="E108" s="22"/>
      <c r="F108" s="22"/>
      <c r="G108" s="20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x14ac:dyDescent="0.25">
      <c r="A109" s="5"/>
      <c r="B109" s="5"/>
      <c r="C109" s="5"/>
      <c r="D109" s="21"/>
      <c r="E109" s="22"/>
      <c r="F109" s="22"/>
      <c r="G109" s="20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x14ac:dyDescent="0.25">
      <c r="A110" s="5"/>
      <c r="B110" s="5"/>
      <c r="C110" s="5"/>
      <c r="D110" s="21"/>
      <c r="E110" s="22"/>
      <c r="F110" s="22"/>
      <c r="G110" s="20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x14ac:dyDescent="0.25">
      <c r="A111" s="5"/>
      <c r="B111" s="5"/>
      <c r="C111" s="5"/>
      <c r="D111" s="21"/>
      <c r="E111" s="22"/>
      <c r="F111" s="22"/>
      <c r="G111" s="20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x14ac:dyDescent="0.25">
      <c r="A112" s="5"/>
      <c r="B112" s="5"/>
      <c r="C112" s="5"/>
      <c r="D112" s="21"/>
      <c r="E112" s="22"/>
      <c r="F112" s="22"/>
      <c r="G112" s="20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x14ac:dyDescent="0.25">
      <c r="A113" s="5"/>
      <c r="B113" s="5"/>
      <c r="C113" s="5"/>
      <c r="D113" s="21"/>
      <c r="E113" s="22"/>
      <c r="F113" s="22"/>
      <c r="G113" s="20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x14ac:dyDescent="0.25">
      <c r="A114" s="5"/>
      <c r="B114" s="5"/>
      <c r="C114" s="5"/>
      <c r="D114" s="21"/>
      <c r="E114" s="22"/>
      <c r="F114" s="22"/>
      <c r="G114" s="20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x14ac:dyDescent="0.25">
      <c r="A115" s="5"/>
      <c r="B115" s="5"/>
      <c r="C115" s="5"/>
      <c r="D115" s="21"/>
      <c r="E115" s="22"/>
      <c r="F115" s="22"/>
      <c r="G115" s="20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x14ac:dyDescent="0.25">
      <c r="A116" s="5"/>
      <c r="B116" s="5"/>
      <c r="C116" s="5"/>
      <c r="D116" s="21"/>
      <c r="E116" s="22"/>
      <c r="F116" s="22"/>
      <c r="G116" s="20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x14ac:dyDescent="0.25">
      <c r="A117" s="5"/>
      <c r="B117" s="5"/>
      <c r="C117" s="5"/>
      <c r="D117" s="21"/>
      <c r="E117" s="22"/>
      <c r="F117" s="22"/>
      <c r="G117" s="20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x14ac:dyDescent="0.25">
      <c r="A118" s="5"/>
      <c r="B118" s="5"/>
      <c r="C118" s="5"/>
      <c r="D118" s="21"/>
      <c r="E118" s="22"/>
      <c r="F118" s="22"/>
      <c r="G118" s="20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x14ac:dyDescent="0.25">
      <c r="A119" s="5"/>
      <c r="B119" s="5"/>
      <c r="C119" s="5"/>
      <c r="D119" s="21"/>
      <c r="E119" s="22"/>
      <c r="F119" s="22"/>
      <c r="G119" s="20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x14ac:dyDescent="0.25">
      <c r="A120" s="5"/>
      <c r="B120" s="5"/>
      <c r="C120" s="5"/>
      <c r="D120" s="21"/>
      <c r="E120" s="22"/>
      <c r="F120" s="22"/>
      <c r="G120" s="20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x14ac:dyDescent="0.25">
      <c r="A121" s="5"/>
      <c r="B121" s="5"/>
      <c r="C121" s="5"/>
      <c r="D121" s="21"/>
      <c r="E121" s="22"/>
      <c r="F121" s="22"/>
      <c r="G121" s="20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x14ac:dyDescent="0.25">
      <c r="A122" s="5"/>
      <c r="B122" s="5"/>
      <c r="C122" s="5"/>
      <c r="D122" s="21"/>
      <c r="E122" s="22"/>
      <c r="F122" s="22"/>
      <c r="G122" s="20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x14ac:dyDescent="0.25">
      <c r="A123" s="5"/>
      <c r="B123" s="5"/>
      <c r="C123" s="5"/>
      <c r="D123" s="21"/>
      <c r="E123" s="22"/>
      <c r="F123" s="22"/>
      <c r="G123" s="20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x14ac:dyDescent="0.25">
      <c r="A124" s="5"/>
      <c r="B124" s="5"/>
      <c r="C124" s="5"/>
      <c r="D124" s="21"/>
      <c r="E124" s="22"/>
      <c r="F124" s="22"/>
      <c r="G124" s="20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x14ac:dyDescent="0.25">
      <c r="A125" s="5"/>
      <c r="B125" s="5"/>
      <c r="C125" s="5"/>
      <c r="D125" s="21"/>
      <c r="E125" s="22"/>
      <c r="F125" s="22"/>
      <c r="G125" s="20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x14ac:dyDescent="0.25">
      <c r="A126" s="5"/>
      <c r="B126" s="5"/>
      <c r="C126" s="5"/>
      <c r="D126" s="21"/>
      <c r="E126" s="22"/>
      <c r="F126" s="22"/>
      <c r="G126" s="20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x14ac:dyDescent="0.25">
      <c r="A127" s="5"/>
      <c r="B127" s="5"/>
      <c r="C127" s="5"/>
      <c r="D127" s="21"/>
      <c r="E127" s="22"/>
      <c r="F127" s="22"/>
      <c r="G127" s="20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x14ac:dyDescent="0.25">
      <c r="A128" s="5"/>
      <c r="B128" s="5"/>
      <c r="C128" s="5"/>
      <c r="D128" s="21"/>
      <c r="E128" s="22"/>
      <c r="F128" s="22"/>
      <c r="G128" s="20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x14ac:dyDescent="0.25">
      <c r="A129" s="5"/>
      <c r="B129" s="5"/>
      <c r="C129" s="5"/>
      <c r="D129" s="21"/>
      <c r="E129" s="22"/>
      <c r="F129" s="22"/>
      <c r="G129" s="20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x14ac:dyDescent="0.25">
      <c r="A130" s="5"/>
      <c r="B130" s="5"/>
      <c r="C130" s="5"/>
      <c r="D130" s="21"/>
      <c r="E130" s="22"/>
      <c r="F130" s="22"/>
      <c r="G130" s="20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x14ac:dyDescent="0.25">
      <c r="A131" s="5"/>
      <c r="B131" s="5"/>
      <c r="C131" s="5"/>
      <c r="D131" s="21"/>
      <c r="E131" s="22"/>
      <c r="F131" s="22"/>
      <c r="G131" s="20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x14ac:dyDescent="0.25">
      <c r="A132" s="5"/>
      <c r="B132" s="5"/>
      <c r="C132" s="5"/>
      <c r="D132" s="21"/>
      <c r="E132" s="22"/>
      <c r="F132" s="22"/>
      <c r="G132" s="20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x14ac:dyDescent="0.25">
      <c r="A133" s="5"/>
      <c r="B133" s="5"/>
      <c r="C133" s="5"/>
      <c r="D133" s="21"/>
      <c r="E133" s="22"/>
      <c r="F133" s="22"/>
      <c r="G133" s="20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x14ac:dyDescent="0.25">
      <c r="A134" s="5"/>
      <c r="B134" s="5"/>
      <c r="C134" s="5"/>
      <c r="D134" s="21"/>
      <c r="E134" s="22"/>
      <c r="F134" s="22"/>
      <c r="G134" s="20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x14ac:dyDescent="0.25">
      <c r="A135" s="5"/>
      <c r="B135" s="5"/>
      <c r="C135" s="5"/>
      <c r="D135" s="21"/>
      <c r="E135" s="22"/>
      <c r="F135" s="22"/>
      <c r="G135" s="20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x14ac:dyDescent="0.25">
      <c r="A136" s="5"/>
      <c r="B136" s="5"/>
      <c r="C136" s="5"/>
      <c r="D136" s="21"/>
      <c r="E136" s="22"/>
      <c r="F136" s="22"/>
      <c r="G136" s="20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x14ac:dyDescent="0.25">
      <c r="A137" s="5"/>
      <c r="B137" s="5"/>
      <c r="C137" s="5"/>
      <c r="D137" s="21"/>
      <c r="E137" s="22"/>
      <c r="F137" s="22"/>
      <c r="G137" s="20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x14ac:dyDescent="0.25">
      <c r="A138" s="5"/>
      <c r="B138" s="5"/>
      <c r="C138" s="5"/>
      <c r="D138" s="21"/>
      <c r="E138" s="22"/>
      <c r="F138" s="22"/>
      <c r="G138" s="20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x14ac:dyDescent="0.25">
      <c r="A139" s="5"/>
      <c r="B139" s="5"/>
      <c r="C139" s="5"/>
      <c r="D139" s="21"/>
      <c r="E139" s="22"/>
      <c r="F139" s="22"/>
      <c r="G139" s="20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x14ac:dyDescent="0.25">
      <c r="A140" s="5"/>
      <c r="B140" s="5"/>
      <c r="C140" s="5"/>
      <c r="D140" s="21"/>
      <c r="E140" s="22"/>
      <c r="F140" s="22"/>
      <c r="G140" s="20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x14ac:dyDescent="0.25">
      <c r="A141" s="5"/>
      <c r="B141" s="5"/>
      <c r="C141" s="5"/>
      <c r="D141" s="21"/>
      <c r="E141" s="22"/>
      <c r="F141" s="22"/>
      <c r="G141" s="20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x14ac:dyDescent="0.25">
      <c r="A142" s="5"/>
      <c r="B142" s="5"/>
      <c r="C142" s="5"/>
      <c r="D142" s="21"/>
      <c r="E142" s="22"/>
      <c r="F142" s="22"/>
      <c r="G142" s="20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x14ac:dyDescent="0.25">
      <c r="A143" s="5"/>
      <c r="B143" s="5"/>
      <c r="C143" s="5"/>
      <c r="D143" s="21"/>
      <c r="E143" s="22"/>
      <c r="F143" s="22"/>
      <c r="G143" s="20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x14ac:dyDescent="0.25">
      <c r="A144" s="5"/>
      <c r="B144" s="5"/>
      <c r="C144" s="5"/>
      <c r="D144" s="21"/>
      <c r="E144" s="22"/>
      <c r="F144" s="22"/>
      <c r="G144" s="20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x14ac:dyDescent="0.25">
      <c r="A145" s="5"/>
      <c r="B145" s="5"/>
      <c r="C145" s="5"/>
      <c r="D145" s="21"/>
      <c r="E145" s="22"/>
      <c r="F145" s="22"/>
      <c r="G145" s="20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x14ac:dyDescent="0.25">
      <c r="A146" s="5"/>
      <c r="B146" s="5"/>
      <c r="C146" s="5"/>
      <c r="D146" s="21"/>
      <c r="E146" s="22"/>
      <c r="F146" s="22"/>
      <c r="G146" s="20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x14ac:dyDescent="0.25">
      <c r="A147" s="5"/>
      <c r="B147" s="5"/>
      <c r="C147" s="5"/>
      <c r="D147" s="21"/>
      <c r="E147" s="22"/>
      <c r="F147" s="22"/>
      <c r="G147" s="20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x14ac:dyDescent="0.25">
      <c r="A148" s="5"/>
      <c r="B148" s="5"/>
      <c r="C148" s="5"/>
      <c r="D148" s="21"/>
      <c r="E148" s="22"/>
      <c r="F148" s="22"/>
      <c r="G148" s="20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x14ac:dyDescent="0.25">
      <c r="A149" s="5"/>
      <c r="B149" s="5"/>
      <c r="C149" s="5"/>
      <c r="D149" s="21"/>
      <c r="E149" s="22"/>
      <c r="F149" s="22"/>
      <c r="G149" s="20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x14ac:dyDescent="0.25">
      <c r="A150" s="5"/>
      <c r="B150" s="5"/>
      <c r="C150" s="5"/>
      <c r="D150" s="21"/>
      <c r="E150" s="22"/>
      <c r="F150" s="22"/>
      <c r="G150" s="20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x14ac:dyDescent="0.25">
      <c r="A151" s="5"/>
      <c r="B151" s="5"/>
      <c r="C151" s="5"/>
      <c r="D151" s="21"/>
      <c r="E151" s="22"/>
      <c r="F151" s="22"/>
      <c r="G151" s="20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x14ac:dyDescent="0.25">
      <c r="A152" s="5"/>
      <c r="B152" s="5"/>
      <c r="C152" s="5"/>
      <c r="D152" s="21"/>
      <c r="E152" s="22"/>
      <c r="F152" s="22"/>
      <c r="G152" s="20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x14ac:dyDescent="0.25">
      <c r="A153" s="5"/>
      <c r="B153" s="5"/>
      <c r="C153" s="5"/>
      <c r="D153" s="21"/>
      <c r="E153" s="22"/>
      <c r="F153" s="22"/>
      <c r="G153" s="20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x14ac:dyDescent="0.25">
      <c r="A154" s="5"/>
      <c r="B154" s="5"/>
      <c r="C154" s="5"/>
      <c r="D154" s="21"/>
      <c r="E154" s="22"/>
      <c r="F154" s="22"/>
      <c r="G154" s="20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x14ac:dyDescent="0.25">
      <c r="A155" s="5"/>
      <c r="B155" s="5"/>
      <c r="C155" s="5"/>
      <c r="D155" s="21"/>
      <c r="E155" s="22"/>
      <c r="F155" s="22"/>
      <c r="G155" s="20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x14ac:dyDescent="0.25">
      <c r="A156" s="5"/>
      <c r="B156" s="5"/>
      <c r="C156" s="5"/>
      <c r="D156" s="21"/>
      <c r="E156" s="22"/>
      <c r="F156" s="22"/>
      <c r="G156" s="20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x14ac:dyDescent="0.25">
      <c r="A157" s="5"/>
      <c r="B157" s="5"/>
      <c r="C157" s="5"/>
      <c r="D157" s="21"/>
      <c r="E157" s="22"/>
      <c r="F157" s="22"/>
      <c r="G157" s="20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x14ac:dyDescent="0.25">
      <c r="A158" s="5"/>
      <c r="B158" s="5"/>
      <c r="C158" s="5"/>
      <c r="D158" s="21"/>
      <c r="E158" s="22"/>
      <c r="F158" s="22"/>
      <c r="G158" s="20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x14ac:dyDescent="0.25">
      <c r="A159" s="5"/>
      <c r="B159" s="5"/>
      <c r="C159" s="5"/>
      <c r="D159" s="21"/>
      <c r="E159" s="22"/>
      <c r="F159" s="22"/>
      <c r="G159" s="20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x14ac:dyDescent="0.25">
      <c r="A160" s="5"/>
      <c r="B160" s="5"/>
      <c r="C160" s="5"/>
      <c r="D160" s="21"/>
      <c r="E160" s="22"/>
      <c r="F160" s="22"/>
      <c r="G160" s="20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x14ac:dyDescent="0.25">
      <c r="A161" s="5"/>
      <c r="B161" s="5"/>
      <c r="C161" s="5"/>
      <c r="D161" s="21"/>
      <c r="E161" s="22"/>
      <c r="F161" s="22"/>
      <c r="G161" s="20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x14ac:dyDescent="0.25">
      <c r="A162" s="5"/>
      <c r="B162" s="5"/>
      <c r="C162" s="5"/>
      <c r="D162" s="21"/>
      <c r="E162" s="22"/>
      <c r="F162" s="22"/>
      <c r="G162" s="20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x14ac:dyDescent="0.25">
      <c r="A163" s="5"/>
      <c r="B163" s="5"/>
      <c r="C163" s="5"/>
      <c r="D163" s="21"/>
      <c r="E163" s="22"/>
      <c r="F163" s="22"/>
      <c r="G163" s="20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x14ac:dyDescent="0.25">
      <c r="A164" s="5"/>
      <c r="B164" s="5"/>
      <c r="C164" s="5"/>
      <c r="D164" s="21"/>
      <c r="E164" s="22"/>
      <c r="F164" s="22"/>
      <c r="G164" s="20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x14ac:dyDescent="0.25">
      <c r="A165" s="5"/>
      <c r="B165" s="5"/>
      <c r="C165" s="5"/>
      <c r="D165" s="21"/>
      <c r="E165" s="22"/>
      <c r="F165" s="22"/>
      <c r="G165" s="20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x14ac:dyDescent="0.25">
      <c r="A166" s="5"/>
      <c r="B166" s="5"/>
      <c r="C166" s="5"/>
      <c r="D166" s="21"/>
      <c r="E166" s="22"/>
      <c r="F166" s="22"/>
      <c r="G166" s="20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x14ac:dyDescent="0.25">
      <c r="A167" s="5"/>
      <c r="B167" s="5"/>
      <c r="C167" s="5"/>
      <c r="D167" s="21"/>
      <c r="E167" s="22"/>
      <c r="F167" s="22"/>
      <c r="G167" s="20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x14ac:dyDescent="0.25">
      <c r="A168" s="5"/>
      <c r="B168" s="5"/>
      <c r="C168" s="5"/>
      <c r="D168" s="21"/>
      <c r="E168" s="22"/>
      <c r="F168" s="22"/>
      <c r="G168" s="20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x14ac:dyDescent="0.25">
      <c r="A169" s="5"/>
      <c r="B169" s="5"/>
      <c r="C169" s="5"/>
      <c r="D169" s="21"/>
      <c r="E169" s="22"/>
      <c r="F169" s="22"/>
      <c r="G169" s="20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x14ac:dyDescent="0.25">
      <c r="A170" s="5"/>
      <c r="B170" s="5"/>
      <c r="C170" s="5"/>
      <c r="D170" s="21"/>
      <c r="E170" s="22"/>
      <c r="F170" s="22"/>
      <c r="G170" s="20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x14ac:dyDescent="0.25">
      <c r="A171" s="5"/>
      <c r="B171" s="5"/>
      <c r="C171" s="5"/>
      <c r="D171" s="21"/>
      <c r="E171" s="22"/>
      <c r="F171" s="22"/>
      <c r="G171" s="20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x14ac:dyDescent="0.25">
      <c r="A172" s="5"/>
      <c r="B172" s="5"/>
      <c r="C172" s="5"/>
      <c r="D172" s="21"/>
      <c r="E172" s="22"/>
      <c r="F172" s="22"/>
      <c r="G172" s="20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x14ac:dyDescent="0.25">
      <c r="A173" s="5"/>
      <c r="B173" s="5"/>
      <c r="C173" s="5"/>
      <c r="D173" s="21"/>
      <c r="E173" s="22"/>
      <c r="F173" s="22"/>
      <c r="G173" s="20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x14ac:dyDescent="0.25">
      <c r="A174" s="5"/>
      <c r="B174" s="5"/>
      <c r="C174" s="5"/>
      <c r="D174" s="21"/>
      <c r="E174" s="22"/>
      <c r="F174" s="22"/>
      <c r="G174" s="20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x14ac:dyDescent="0.25">
      <c r="A175" s="5"/>
      <c r="B175" s="5"/>
      <c r="C175" s="5"/>
      <c r="D175" s="21"/>
      <c r="E175" s="22"/>
      <c r="F175" s="22"/>
      <c r="G175" s="20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x14ac:dyDescent="0.25">
      <c r="A176" s="5"/>
      <c r="B176" s="5"/>
      <c r="C176" s="5"/>
      <c r="D176" s="21"/>
      <c r="E176" s="22"/>
      <c r="F176" s="22"/>
      <c r="G176" s="20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x14ac:dyDescent="0.25">
      <c r="A177" s="5"/>
      <c r="B177" s="5"/>
      <c r="C177" s="5"/>
      <c r="D177" s="21"/>
      <c r="E177" s="22"/>
      <c r="F177" s="22"/>
      <c r="G177" s="20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x14ac:dyDescent="0.25">
      <c r="A178" s="5"/>
      <c r="B178" s="5"/>
      <c r="C178" s="5"/>
      <c r="D178" s="21"/>
      <c r="E178" s="22"/>
      <c r="F178" s="22"/>
      <c r="G178" s="20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x14ac:dyDescent="0.25">
      <c r="A179" s="5"/>
      <c r="B179" s="5"/>
      <c r="C179" s="5"/>
      <c r="D179" s="21"/>
      <c r="E179" s="22"/>
      <c r="F179" s="22"/>
      <c r="G179" s="20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x14ac:dyDescent="0.25">
      <c r="A180" s="5"/>
      <c r="B180" s="5"/>
      <c r="C180" s="5"/>
      <c r="D180" s="21"/>
      <c r="E180" s="22"/>
      <c r="F180" s="22"/>
      <c r="G180" s="20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x14ac:dyDescent="0.25">
      <c r="A181" s="5"/>
      <c r="B181" s="5"/>
      <c r="C181" s="5"/>
      <c r="D181" s="21"/>
      <c r="E181" s="22"/>
      <c r="F181" s="22"/>
      <c r="G181" s="20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x14ac:dyDescent="0.25">
      <c r="A182" s="5"/>
      <c r="B182" s="5"/>
      <c r="C182" s="5"/>
      <c r="D182" s="21"/>
      <c r="E182" s="22"/>
      <c r="F182" s="22"/>
      <c r="G182" s="20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x14ac:dyDescent="0.25">
      <c r="A183" s="5"/>
      <c r="B183" s="5"/>
      <c r="C183" s="5"/>
      <c r="D183" s="21"/>
      <c r="E183" s="22"/>
      <c r="F183" s="22"/>
      <c r="G183" s="20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x14ac:dyDescent="0.25">
      <c r="A184" s="5"/>
      <c r="B184" s="5"/>
      <c r="C184" s="5"/>
      <c r="D184" s="21"/>
      <c r="E184" s="22"/>
      <c r="F184" s="22"/>
      <c r="G184" s="20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x14ac:dyDescent="0.25">
      <c r="A185" s="5"/>
      <c r="B185" s="5"/>
      <c r="C185" s="5"/>
      <c r="D185" s="21"/>
      <c r="E185" s="22"/>
      <c r="F185" s="22"/>
      <c r="G185" s="20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x14ac:dyDescent="0.25">
      <c r="A186" s="5"/>
      <c r="B186" s="5"/>
      <c r="C186" s="5"/>
      <c r="D186" s="21"/>
      <c r="E186" s="22"/>
      <c r="F186" s="22"/>
      <c r="G186" s="20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x14ac:dyDescent="0.25">
      <c r="A187" s="5"/>
      <c r="B187" s="5"/>
      <c r="C187" s="5"/>
      <c r="D187" s="21"/>
      <c r="E187" s="22"/>
      <c r="F187" s="22"/>
      <c r="G187" s="20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x14ac:dyDescent="0.25">
      <c r="A188" s="5"/>
      <c r="B188" s="5"/>
      <c r="C188" s="5"/>
      <c r="D188" s="21"/>
      <c r="E188" s="22"/>
      <c r="F188" s="22"/>
      <c r="G188" s="20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x14ac:dyDescent="0.25">
      <c r="A189" s="5"/>
      <c r="B189" s="5"/>
      <c r="C189" s="5"/>
      <c r="D189" s="21"/>
      <c r="E189" s="22"/>
      <c r="F189" s="22"/>
      <c r="G189" s="20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x14ac:dyDescent="0.25">
      <c r="A190" s="5"/>
      <c r="B190" s="5"/>
      <c r="C190" s="5"/>
      <c r="D190" s="21"/>
      <c r="E190" s="22"/>
      <c r="F190" s="22"/>
      <c r="G190" s="20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x14ac:dyDescent="0.25">
      <c r="A191" s="5"/>
      <c r="B191" s="5"/>
      <c r="C191" s="5"/>
      <c r="D191" s="21"/>
      <c r="E191" s="22"/>
      <c r="F191" s="22"/>
      <c r="G191" s="20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x14ac:dyDescent="0.25">
      <c r="A192" s="5"/>
      <c r="B192" s="5"/>
      <c r="C192" s="5"/>
      <c r="D192" s="21"/>
      <c r="E192" s="22"/>
      <c r="F192" s="22"/>
      <c r="G192" s="20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x14ac:dyDescent="0.25">
      <c r="A193" s="5"/>
      <c r="B193" s="5"/>
      <c r="C193" s="5"/>
      <c r="D193" s="21"/>
      <c r="E193" s="22"/>
      <c r="F193" s="22"/>
      <c r="G193" s="20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x14ac:dyDescent="0.25">
      <c r="A194" s="5"/>
      <c r="B194" s="5"/>
      <c r="C194" s="5"/>
      <c r="D194" s="21"/>
      <c r="E194" s="22"/>
      <c r="F194" s="22"/>
      <c r="G194" s="20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x14ac:dyDescent="0.25">
      <c r="A195" s="5"/>
      <c r="B195" s="5"/>
      <c r="C195" s="5"/>
      <c r="D195" s="21"/>
      <c r="E195" s="22"/>
      <c r="F195" s="22"/>
      <c r="G195" s="20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x14ac:dyDescent="0.25">
      <c r="A196" s="5"/>
      <c r="B196" s="5"/>
      <c r="C196" s="5"/>
      <c r="D196" s="21"/>
      <c r="E196" s="22"/>
      <c r="F196" s="22"/>
      <c r="G196" s="20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x14ac:dyDescent="0.25">
      <c r="A197" s="5"/>
      <c r="B197" s="5"/>
      <c r="C197" s="5"/>
      <c r="D197" s="21"/>
      <c r="E197" s="22"/>
      <c r="F197" s="22"/>
      <c r="G197" s="20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x14ac:dyDescent="0.25">
      <c r="A198" s="5"/>
      <c r="B198" s="5"/>
      <c r="C198" s="5"/>
      <c r="D198" s="21"/>
      <c r="E198" s="22"/>
      <c r="F198" s="22"/>
      <c r="G198" s="20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x14ac:dyDescent="0.25">
      <c r="A199" s="5"/>
      <c r="B199" s="5"/>
      <c r="C199" s="5"/>
      <c r="D199" s="21"/>
      <c r="E199" s="22"/>
      <c r="F199" s="22"/>
      <c r="G199" s="20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x14ac:dyDescent="0.25">
      <c r="A200" s="5"/>
      <c r="B200" s="5"/>
      <c r="C200" s="5"/>
      <c r="D200" s="21"/>
      <c r="E200" s="22"/>
      <c r="F200" s="22"/>
      <c r="G200" s="20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x14ac:dyDescent="0.25">
      <c r="A201" s="5"/>
      <c r="B201" s="5"/>
      <c r="C201" s="5"/>
      <c r="D201" s="21"/>
      <c r="E201" s="22"/>
      <c r="F201" s="22"/>
      <c r="G201" s="20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x14ac:dyDescent="0.25">
      <c r="A202" s="5"/>
      <c r="B202" s="5"/>
      <c r="C202" s="5"/>
      <c r="D202" s="21"/>
      <c r="E202" s="22"/>
      <c r="F202" s="22"/>
      <c r="G202" s="20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x14ac:dyDescent="0.25">
      <c r="A203" s="5"/>
      <c r="B203" s="5"/>
      <c r="C203" s="5"/>
      <c r="D203" s="21"/>
      <c r="E203" s="22"/>
      <c r="F203" s="22"/>
      <c r="G203" s="20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x14ac:dyDescent="0.25">
      <c r="A204" s="5"/>
      <c r="B204" s="5"/>
      <c r="C204" s="5"/>
      <c r="D204" s="21"/>
      <c r="E204" s="22"/>
      <c r="F204" s="22"/>
      <c r="G204" s="20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x14ac:dyDescent="0.25">
      <c r="A205" s="5"/>
      <c r="B205" s="5"/>
      <c r="C205" s="5"/>
      <c r="D205" s="21"/>
      <c r="E205" s="22"/>
      <c r="F205" s="22"/>
      <c r="G205" s="20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x14ac:dyDescent="0.25">
      <c r="A206" s="5"/>
      <c r="B206" s="5"/>
      <c r="C206" s="5"/>
      <c r="D206" s="21"/>
      <c r="E206" s="22"/>
      <c r="F206" s="22"/>
      <c r="G206" s="20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x14ac:dyDescent="0.25">
      <c r="A207" s="5"/>
      <c r="B207" s="5"/>
      <c r="C207" s="5"/>
      <c r="D207" s="21"/>
      <c r="E207" s="22"/>
      <c r="F207" s="22"/>
      <c r="G207" s="20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x14ac:dyDescent="0.25">
      <c r="A208" s="5"/>
      <c r="B208" s="5"/>
      <c r="C208" s="5"/>
      <c r="D208" s="21"/>
      <c r="E208" s="22"/>
      <c r="F208" s="22"/>
      <c r="G208" s="20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x14ac:dyDescent="0.25">
      <c r="A209" s="5"/>
      <c r="B209" s="5"/>
      <c r="C209" s="5"/>
      <c r="D209" s="21"/>
      <c r="E209" s="22"/>
      <c r="F209" s="22"/>
      <c r="G209" s="20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x14ac:dyDescent="0.25">
      <c r="A210" s="5"/>
      <c r="B210" s="5"/>
      <c r="C210" s="5"/>
      <c r="D210" s="21"/>
      <c r="E210" s="22"/>
      <c r="F210" s="22"/>
      <c r="G210" s="20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x14ac:dyDescent="0.25">
      <c r="A211" s="5"/>
      <c r="B211" s="5"/>
      <c r="C211" s="5"/>
      <c r="D211" s="21"/>
      <c r="E211" s="22"/>
      <c r="F211" s="22"/>
      <c r="G211" s="20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x14ac:dyDescent="0.25">
      <c r="A212" s="5"/>
      <c r="B212" s="5"/>
      <c r="C212" s="5"/>
      <c r="D212" s="21"/>
      <c r="E212" s="22"/>
      <c r="F212" s="22"/>
      <c r="G212" s="20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x14ac:dyDescent="0.25">
      <c r="A213" s="5"/>
      <c r="B213" s="5"/>
      <c r="C213" s="5"/>
      <c r="D213" s="21"/>
      <c r="E213" s="22"/>
      <c r="F213" s="22"/>
      <c r="G213" s="20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x14ac:dyDescent="0.25">
      <c r="A214" s="5"/>
      <c r="B214" s="5"/>
      <c r="C214" s="5"/>
      <c r="D214" s="21"/>
      <c r="E214" s="22"/>
      <c r="F214" s="22"/>
      <c r="G214" s="20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x14ac:dyDescent="0.25">
      <c r="A215" s="5"/>
      <c r="B215" s="5"/>
      <c r="C215" s="5"/>
      <c r="D215" s="21"/>
      <c r="E215" s="22"/>
      <c r="F215" s="22"/>
      <c r="G215" s="20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x14ac:dyDescent="0.25">
      <c r="A216" s="5"/>
      <c r="B216" s="5"/>
      <c r="C216" s="5"/>
      <c r="D216" s="21"/>
      <c r="E216" s="22"/>
      <c r="F216" s="22"/>
      <c r="G216" s="20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x14ac:dyDescent="0.25">
      <c r="A217" s="5"/>
      <c r="B217" s="5"/>
      <c r="C217" s="5"/>
      <c r="D217" s="21"/>
      <c r="E217" s="22"/>
      <c r="F217" s="22"/>
      <c r="G217" s="20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x14ac:dyDescent="0.25">
      <c r="A218" s="5"/>
      <c r="B218" s="5"/>
      <c r="C218" s="5"/>
      <c r="D218" s="21"/>
      <c r="E218" s="22"/>
      <c r="F218" s="22"/>
      <c r="G218" s="20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x14ac:dyDescent="0.25">
      <c r="A219" s="5"/>
      <c r="B219" s="5"/>
      <c r="C219" s="5"/>
      <c r="D219" s="21"/>
      <c r="E219" s="22"/>
      <c r="F219" s="22"/>
      <c r="G219" s="20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x14ac:dyDescent="0.25">
      <c r="A220" s="5"/>
      <c r="B220" s="5"/>
      <c r="C220" s="5"/>
      <c r="D220" s="21"/>
      <c r="E220" s="22"/>
      <c r="F220" s="22"/>
      <c r="G220" s="20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x14ac:dyDescent="0.25">
      <c r="A221" s="5"/>
      <c r="B221" s="5"/>
      <c r="C221" s="5"/>
      <c r="D221" s="21"/>
      <c r="E221" s="22"/>
      <c r="F221" s="22"/>
      <c r="G221" s="20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x14ac:dyDescent="0.25">
      <c r="A222" s="5"/>
      <c r="B222" s="5"/>
      <c r="C222" s="5"/>
      <c r="D222" s="21"/>
      <c r="E222" s="22"/>
      <c r="F222" s="22"/>
      <c r="G222" s="20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x14ac:dyDescent="0.25">
      <c r="A223" s="5"/>
      <c r="B223" s="5"/>
      <c r="C223" s="5"/>
      <c r="D223" s="21"/>
      <c r="E223" s="22"/>
      <c r="F223" s="22"/>
      <c r="G223" s="20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x14ac:dyDescent="0.25">
      <c r="A224" s="5"/>
      <c r="B224" s="5"/>
      <c r="C224" s="5"/>
      <c r="D224" s="21"/>
      <c r="E224" s="22"/>
      <c r="F224" s="22"/>
      <c r="G224" s="20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x14ac:dyDescent="0.25">
      <c r="A225" s="5"/>
      <c r="B225" s="5"/>
      <c r="C225" s="5"/>
      <c r="D225" s="21"/>
      <c r="E225" s="22"/>
      <c r="F225" s="22"/>
      <c r="G225" s="20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x14ac:dyDescent="0.25">
      <c r="A226" s="5"/>
      <c r="B226" s="5"/>
      <c r="C226" s="5"/>
      <c r="D226" s="21"/>
      <c r="E226" s="22"/>
      <c r="F226" s="22"/>
      <c r="G226" s="20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x14ac:dyDescent="0.25">
      <c r="A227" s="5"/>
      <c r="B227" s="5"/>
      <c r="C227" s="5"/>
      <c r="D227" s="21"/>
      <c r="E227" s="22"/>
      <c r="F227" s="22"/>
      <c r="G227" s="20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x14ac:dyDescent="0.25">
      <c r="A228" s="5"/>
      <c r="B228" s="5"/>
      <c r="C228" s="5"/>
      <c r="D228" s="21"/>
      <c r="E228" s="22"/>
      <c r="F228" s="22"/>
      <c r="G228" s="20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x14ac:dyDescent="0.25">
      <c r="A229" s="5"/>
      <c r="B229" s="5"/>
      <c r="C229" s="5"/>
      <c r="D229" s="21"/>
      <c r="E229" s="22"/>
      <c r="F229" s="22"/>
      <c r="G229" s="20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x14ac:dyDescent="0.25">
      <c r="A230" s="5"/>
      <c r="B230" s="5"/>
      <c r="C230" s="5"/>
      <c r="D230" s="21"/>
      <c r="E230" s="22"/>
      <c r="F230" s="22"/>
      <c r="G230" s="20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x14ac:dyDescent="0.25">
      <c r="A231" s="5"/>
      <c r="B231" s="5"/>
      <c r="C231" s="5"/>
      <c r="D231" s="21"/>
      <c r="E231" s="22"/>
      <c r="F231" s="22"/>
      <c r="G231" s="20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x14ac:dyDescent="0.25">
      <c r="A232" s="5"/>
      <c r="B232" s="5"/>
      <c r="C232" s="5"/>
      <c r="D232" s="21"/>
      <c r="E232" s="22"/>
      <c r="F232" s="22"/>
      <c r="G232" s="20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x14ac:dyDescent="0.25">
      <c r="A233" s="5"/>
      <c r="B233" s="5"/>
      <c r="C233" s="5"/>
      <c r="D233" s="21"/>
      <c r="E233" s="22"/>
      <c r="F233" s="22"/>
      <c r="G233" s="20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x14ac:dyDescent="0.25">
      <c r="A234" s="5"/>
      <c r="B234" s="5"/>
      <c r="C234" s="5"/>
      <c r="D234" s="21"/>
      <c r="E234" s="22"/>
      <c r="F234" s="22"/>
      <c r="G234" s="20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x14ac:dyDescent="0.25">
      <c r="A235" s="5"/>
      <c r="B235" s="5"/>
      <c r="C235" s="5"/>
      <c r="D235" s="21"/>
      <c r="E235" s="22"/>
      <c r="F235" s="22"/>
      <c r="G235" s="20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x14ac:dyDescent="0.25">
      <c r="A236" s="5"/>
      <c r="B236" s="5"/>
      <c r="C236" s="5"/>
      <c r="D236" s="21"/>
      <c r="E236" s="22"/>
      <c r="F236" s="22"/>
      <c r="G236" s="20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x14ac:dyDescent="0.25">
      <c r="A237" s="5"/>
      <c r="B237" s="5"/>
      <c r="C237" s="5"/>
      <c r="D237" s="21"/>
      <c r="E237" s="22"/>
      <c r="F237" s="22"/>
      <c r="G237" s="20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x14ac:dyDescent="0.25">
      <c r="A238" s="5"/>
      <c r="B238" s="5"/>
      <c r="C238" s="5"/>
      <c r="D238" s="21"/>
      <c r="E238" s="22"/>
      <c r="F238" s="22"/>
      <c r="G238" s="20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x14ac:dyDescent="0.25">
      <c r="A239" s="5"/>
      <c r="B239" s="5"/>
      <c r="C239" s="5"/>
      <c r="D239" s="21"/>
      <c r="E239" s="22"/>
      <c r="F239" s="22"/>
      <c r="G239" s="20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x14ac:dyDescent="0.25">
      <c r="A240" s="5"/>
      <c r="B240" s="5"/>
      <c r="C240" s="5"/>
      <c r="D240" s="21"/>
      <c r="E240" s="22"/>
      <c r="F240" s="22"/>
      <c r="G240" s="20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x14ac:dyDescent="0.25">
      <c r="A241" s="5"/>
      <c r="B241" s="5"/>
      <c r="C241" s="5"/>
      <c r="D241" s="21"/>
      <c r="E241" s="22"/>
      <c r="F241" s="22"/>
      <c r="G241" s="20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x14ac:dyDescent="0.25">
      <c r="A242" s="5"/>
      <c r="B242" s="5"/>
      <c r="C242" s="5"/>
      <c r="D242" s="21"/>
      <c r="E242" s="22"/>
      <c r="F242" s="22"/>
      <c r="G242" s="20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x14ac:dyDescent="0.25">
      <c r="A243" s="5"/>
      <c r="B243" s="5"/>
      <c r="C243" s="5"/>
      <c r="D243" s="21"/>
      <c r="E243" s="22"/>
      <c r="F243" s="22"/>
      <c r="G243" s="20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x14ac:dyDescent="0.25">
      <c r="A244" s="5"/>
      <c r="B244" s="5"/>
      <c r="C244" s="5"/>
      <c r="D244" s="21"/>
      <c r="E244" s="22"/>
      <c r="F244" s="22"/>
      <c r="G244" s="20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x14ac:dyDescent="0.25">
      <c r="A245" s="5"/>
      <c r="B245" s="5"/>
      <c r="C245" s="5"/>
      <c r="D245" s="21"/>
      <c r="E245" s="22"/>
      <c r="F245" s="22"/>
      <c r="G245" s="20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x14ac:dyDescent="0.25">
      <c r="A246" s="5"/>
      <c r="B246" s="5"/>
      <c r="C246" s="5"/>
      <c r="D246" s="21"/>
      <c r="E246" s="22"/>
      <c r="F246" s="22"/>
      <c r="G246" s="20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x14ac:dyDescent="0.25">
      <c r="A247" s="5"/>
      <c r="B247" s="5"/>
      <c r="C247" s="5"/>
      <c r="D247" s="21"/>
      <c r="E247" s="22"/>
      <c r="F247" s="22"/>
      <c r="G247" s="20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x14ac:dyDescent="0.25">
      <c r="A248" s="5"/>
      <c r="B248" s="5"/>
      <c r="C248" s="5"/>
      <c r="D248" s="21"/>
      <c r="E248" s="22"/>
      <c r="F248" s="22"/>
      <c r="G248" s="20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x14ac:dyDescent="0.25">
      <c r="A249" s="5"/>
      <c r="B249" s="5"/>
      <c r="C249" s="5"/>
      <c r="D249" s="21"/>
      <c r="E249" s="22"/>
      <c r="F249" s="22"/>
      <c r="G249" s="20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x14ac:dyDescent="0.25">
      <c r="A250" s="5"/>
      <c r="B250" s="5"/>
      <c r="C250" s="5"/>
      <c r="D250" s="21"/>
      <c r="E250" s="22"/>
      <c r="F250" s="22"/>
      <c r="G250" s="20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x14ac:dyDescent="0.25">
      <c r="A251" s="5"/>
      <c r="B251" s="5"/>
      <c r="C251" s="5"/>
      <c r="D251" s="21"/>
      <c r="E251" s="22"/>
      <c r="F251" s="22"/>
      <c r="G251" s="20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x14ac:dyDescent="0.25">
      <c r="A252" s="5"/>
      <c r="B252" s="5"/>
      <c r="C252" s="5"/>
      <c r="D252" s="21"/>
      <c r="E252" s="22"/>
      <c r="F252" s="22"/>
      <c r="G252" s="20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x14ac:dyDescent="0.25">
      <c r="A253" s="5"/>
      <c r="B253" s="5"/>
      <c r="C253" s="5"/>
      <c r="D253" s="21"/>
      <c r="E253" s="22"/>
      <c r="F253" s="22"/>
      <c r="G253" s="20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x14ac:dyDescent="0.25">
      <c r="A254" s="5"/>
      <c r="B254" s="5"/>
      <c r="C254" s="5"/>
      <c r="D254" s="21"/>
      <c r="E254" s="22"/>
      <c r="F254" s="22"/>
      <c r="G254" s="20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</sheetData>
  <mergeCells count="35">
    <mergeCell ref="B12:C12"/>
    <mergeCell ref="B11:C11"/>
    <mergeCell ref="D12:H12"/>
    <mergeCell ref="D11:H11"/>
    <mergeCell ref="D13:H13"/>
    <mergeCell ref="B17:H17"/>
    <mergeCell ref="B13:C13"/>
    <mergeCell ref="G24:H24"/>
    <mergeCell ref="B24:F24"/>
    <mergeCell ref="B18:F18"/>
    <mergeCell ref="G18:H18"/>
    <mergeCell ref="B21:F21"/>
    <mergeCell ref="G21:H21"/>
    <mergeCell ref="D10:H10"/>
    <mergeCell ref="B10:C10"/>
    <mergeCell ref="D6:H6"/>
    <mergeCell ref="B6:C6"/>
    <mergeCell ref="D8:H8"/>
    <mergeCell ref="D7:H7"/>
    <mergeCell ref="B8:C8"/>
    <mergeCell ref="B7:C7"/>
    <mergeCell ref="D9:H9"/>
    <mergeCell ref="B9:C9"/>
    <mergeCell ref="D2:H2"/>
    <mergeCell ref="D3:H3"/>
    <mergeCell ref="D5:H5"/>
    <mergeCell ref="D4:H4"/>
    <mergeCell ref="B4:C4"/>
    <mergeCell ref="B5:C5"/>
    <mergeCell ref="B3:C3"/>
    <mergeCell ref="B2:C2"/>
    <mergeCell ref="G29:H29"/>
    <mergeCell ref="B29:F29"/>
    <mergeCell ref="B53:F53"/>
    <mergeCell ref="G53:H53"/>
  </mergeCells>
  <hyperlinks>
    <hyperlink ref="D56" r:id="rId1"/>
  </hyperlinks>
  <pageMargins left="0.7" right="0.7" top="0.75" bottom="0.75" header="0" footer="0"/>
  <pageSetup paperSize="9" scale="8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cp:lastPrinted>2019-06-24T07:34:30Z</cp:lastPrinted>
  <dcterms:created xsi:type="dcterms:W3CDTF">2021-01-31T17:47:11Z</dcterms:created>
  <dcterms:modified xsi:type="dcterms:W3CDTF">2021-05-15T05:21:48Z</dcterms:modified>
</cp:coreProperties>
</file>